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defaultThemeVersion="166925"/>
  <mc:AlternateContent xmlns:mc="http://schemas.openxmlformats.org/markup-compatibility/2006">
    <mc:Choice Requires="x15">
      <x15ac:absPath xmlns:x15ac="http://schemas.microsoft.com/office/spreadsheetml/2010/11/ac" url="/Users/tiods/Desktop/Quote Sheet/"/>
    </mc:Choice>
  </mc:AlternateContent>
  <xr:revisionPtr revIDLastSave="0" documentId="13_ncr:1_{A57A1A64-5E5C-F947-97C7-362BCB674E5A}" xr6:coauthVersionLast="47" xr6:coauthVersionMax="47" xr10:uidLastSave="{00000000-0000-0000-0000-000000000000}"/>
  <bookViews>
    <workbookView xWindow="22160" yWindow="2300" windowWidth="29040" windowHeight="15840" activeTab="1" xr2:uid="{46142049-20B6-7941-818F-E184CBA03F1F}"/>
  </bookViews>
  <sheets>
    <sheet name="Report Page" sheetId="2" r:id="rId1"/>
    <sheet name="Lumber" sheetId="1" r:id="rId2"/>
    <sheet name="Hardware" sheetId="4" r:id="rId3"/>
    <sheet name="Finishes" sheetId="5" r:id="rId4"/>
    <sheet name="Sanding and Assembly" sheetId="6" r:id="rId5"/>
  </sheets>
  <definedNames>
    <definedName name="_xlnm.Print_Area" localSheetId="3">Finishes!$A$1:$H$28</definedName>
    <definedName name="_xlnm.Print_Area" localSheetId="2">Hardware!$A$1:$H$28</definedName>
    <definedName name="_xlnm.Print_Area" localSheetId="1">Lumber!$A$1:$M$31</definedName>
    <definedName name="_xlnm.Print_Area" localSheetId="0">'Report Page'!$A$1:$G$39</definedName>
    <definedName name="_xlnm.Print_Area" localSheetId="4">'Sanding and Assembly'!$A$1:$H$28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 i="6" l="1"/>
  <c r="G3" i="6" l="1"/>
  <c r="H3" i="6" s="1"/>
  <c r="G4" i="6"/>
  <c r="H4" i="6" s="1"/>
  <c r="G5" i="6"/>
  <c r="H5" i="6" s="1"/>
  <c r="G6" i="6"/>
  <c r="H6" i="6" s="1"/>
  <c r="G7" i="6"/>
  <c r="H7" i="6" s="1"/>
  <c r="G2" i="6"/>
  <c r="H2" i="6" s="1"/>
  <c r="G3" i="5"/>
  <c r="H3" i="5" s="1"/>
  <c r="G2" i="5"/>
  <c r="G3" i="4"/>
  <c r="G2" i="4"/>
  <c r="L2" i="1"/>
  <c r="L3" i="1"/>
  <c r="L4" i="1"/>
  <c r="L5" i="1"/>
  <c r="L6" i="1"/>
  <c r="L7" i="1"/>
  <c r="L8" i="1"/>
  <c r="L9" i="1"/>
  <c r="L10" i="1"/>
  <c r="L11" i="1"/>
  <c r="L12" i="1"/>
  <c r="A3" i="6"/>
  <c r="A4" i="6" s="1"/>
  <c r="A5" i="6" s="1"/>
  <c r="A6" i="6" s="1"/>
  <c r="A7" i="6" s="1"/>
  <c r="A8" i="6" s="1"/>
  <c r="A9" i="6" s="1"/>
  <c r="A10" i="6" s="1"/>
  <c r="A11" i="6" s="1"/>
  <c r="A12" i="6" s="1"/>
  <c r="A13" i="6" s="1"/>
  <c r="A14" i="6" s="1"/>
  <c r="A15" i="6" s="1"/>
  <c r="A16" i="6" s="1"/>
  <c r="A17" i="6" s="1"/>
  <c r="A18" i="6" s="1"/>
  <c r="A19" i="6" s="1"/>
  <c r="A20" i="6" s="1"/>
  <c r="A21" i="6" s="1"/>
  <c r="A22" i="6" s="1"/>
  <c r="A23" i="6" s="1"/>
  <c r="A24" i="6" s="1"/>
  <c r="A25" i="6" s="1"/>
  <c r="A26" i="6" s="1"/>
  <c r="A3" i="5"/>
  <c r="A4" i="5" s="1"/>
  <c r="A5" i="5" s="1"/>
  <c r="A6" i="5" s="1"/>
  <c r="A7" i="5" s="1"/>
  <c r="A8" i="5" s="1"/>
  <c r="A9" i="5" s="1"/>
  <c r="A10" i="5" s="1"/>
  <c r="A11" i="5" s="1"/>
  <c r="A12" i="5" s="1"/>
  <c r="A13" i="5" s="1"/>
  <c r="A14" i="5" s="1"/>
  <c r="A15" i="5" s="1"/>
  <c r="A16" i="5" s="1"/>
  <c r="A17" i="5" s="1"/>
  <c r="A18" i="5" s="1"/>
  <c r="A19" i="5" s="1"/>
  <c r="A20" i="5" s="1"/>
  <c r="A21" i="5" s="1"/>
  <c r="A22" i="5" s="1"/>
  <c r="A23" i="5" s="1"/>
  <c r="A24" i="5" s="1"/>
  <c r="A25" i="5" s="1"/>
  <c r="A26" i="5" s="1"/>
  <c r="A3" i="4"/>
  <c r="A4" i="4" s="1"/>
  <c r="A5" i="4" s="1"/>
  <c r="A6" i="4" s="1"/>
  <c r="A7" i="4" s="1"/>
  <c r="A8" i="4" s="1"/>
  <c r="A9" i="4" s="1"/>
  <c r="A10" i="4" s="1"/>
  <c r="A11" i="4" s="1"/>
  <c r="A12" i="4" s="1"/>
  <c r="A13" i="4" s="1"/>
  <c r="A14" i="4" s="1"/>
  <c r="A15" i="4" s="1"/>
  <c r="A16" i="4" s="1"/>
  <c r="A17" i="4" s="1"/>
  <c r="A18" i="4" s="1"/>
  <c r="A19" i="4" s="1"/>
  <c r="A20" i="4" s="1"/>
  <c r="A21" i="4" s="1"/>
  <c r="A22" i="4" s="1"/>
  <c r="A23" i="4" s="1"/>
  <c r="A24" i="4" s="1"/>
  <c r="A25" i="4" s="1"/>
  <c r="A26" i="4" s="1"/>
  <c r="A3" i="1"/>
  <c r="A4" i="1" s="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H2" i="1"/>
  <c r="J2" i="1" s="1"/>
  <c r="H27" i="6" l="1"/>
  <c r="L28" i="1"/>
  <c r="C33" i="2"/>
  <c r="F27" i="6"/>
  <c r="E3" i="5"/>
  <c r="E2" i="5"/>
  <c r="F27" i="5"/>
  <c r="E2" i="6"/>
  <c r="E7" i="6"/>
  <c r="E6" i="6"/>
  <c r="E4" i="6"/>
  <c r="E3" i="6"/>
  <c r="G27" i="5"/>
  <c r="E3" i="4"/>
  <c r="E2" i="4"/>
  <c r="F27" i="4"/>
  <c r="E27" i="5" l="1"/>
  <c r="B10" i="2" s="1"/>
  <c r="G27" i="4"/>
  <c r="B12" i="2" s="1"/>
  <c r="H2" i="5"/>
  <c r="H27" i="5" s="1"/>
  <c r="E27" i="4"/>
  <c r="B9" i="2" s="1"/>
  <c r="G27" i="6"/>
  <c r="H2" i="4"/>
  <c r="E27" i="6"/>
  <c r="B11" i="2" s="1"/>
  <c r="H3" i="4"/>
  <c r="H12" i="1"/>
  <c r="H11" i="1"/>
  <c r="J11" i="1" s="1"/>
  <c r="H10" i="1"/>
  <c r="J10" i="1" s="1"/>
  <c r="H9" i="1"/>
  <c r="J9" i="1" s="1"/>
  <c r="H8" i="1"/>
  <c r="J8" i="1" s="1"/>
  <c r="H7" i="1"/>
  <c r="J7" i="1" s="1"/>
  <c r="H6" i="1"/>
  <c r="J6" i="1" s="1"/>
  <c r="H5" i="1"/>
  <c r="J5" i="1" s="1"/>
  <c r="H4" i="1"/>
  <c r="H3" i="1"/>
  <c r="M8" i="1" l="1"/>
  <c r="J4" i="1"/>
  <c r="M4" i="1" s="1"/>
  <c r="J3" i="1"/>
  <c r="J12" i="1"/>
  <c r="M12" i="1" s="1"/>
  <c r="M11" i="1"/>
  <c r="M9" i="1"/>
  <c r="M10" i="1"/>
  <c r="M7" i="1"/>
  <c r="M5" i="1"/>
  <c r="M6" i="1"/>
  <c r="H27" i="4"/>
  <c r="M3" i="1" l="1"/>
  <c r="K28" i="1"/>
  <c r="M2" i="1"/>
  <c r="M28" i="1" s="1"/>
  <c r="J28" i="1"/>
  <c r="J29" i="1" s="1"/>
  <c r="B8" i="2" s="1"/>
  <c r="B13" i="2" l="1"/>
  <c r="C23" i="2" s="1"/>
  <c r="F35" i="2" l="1"/>
</calcChain>
</file>

<file path=xl/sharedStrings.xml><?xml version="1.0" encoding="utf-8"?>
<sst xmlns="http://schemas.openxmlformats.org/spreadsheetml/2006/main" count="70" uniqueCount="48">
  <si>
    <t xml:space="preserve">Part </t>
  </si>
  <si>
    <t>Total Cost</t>
  </si>
  <si>
    <t>Material Cost</t>
  </si>
  <si>
    <t>Total:</t>
  </si>
  <si>
    <t>Species</t>
  </si>
  <si>
    <t>Time to install</t>
  </si>
  <si>
    <t>Finish Used</t>
  </si>
  <si>
    <t>Time Needed</t>
  </si>
  <si>
    <t>Final Cost:</t>
  </si>
  <si>
    <t>50% due upon accepting this quote and remainder due upon completion of the project.  Any changes once this quote is accepted will be at additional cost that will be due at final payment.</t>
  </si>
  <si>
    <t>Estimated Start Date:</t>
  </si>
  <si>
    <t>Estimated Completion Date:</t>
  </si>
  <si>
    <r>
      <rPr>
        <b/>
        <sz val="12"/>
        <color theme="1"/>
        <rFont val="Calibri"/>
        <family val="2"/>
        <scheme val="minor"/>
      </rPr>
      <t xml:space="preserve">                                              Note:</t>
    </r>
    <r>
      <rPr>
        <sz val="12"/>
        <color theme="1"/>
        <rFont val="Calibri"/>
        <family val="2"/>
        <scheme val="minor"/>
      </rPr>
      <t xml:space="preserve"> Dates are subject to change at any time.  </t>
    </r>
  </si>
  <si>
    <t>Change Orders</t>
  </si>
  <si>
    <t>Item:</t>
  </si>
  <si>
    <t>Date:</t>
  </si>
  <si>
    <t>Additional Cost:</t>
  </si>
  <si>
    <t>Approved By</t>
  </si>
  <si>
    <t>Initial Payment Received:</t>
  </si>
  <si>
    <t>Final Amount Due Upon Completion:</t>
  </si>
  <si>
    <r>
      <rPr>
        <b/>
        <sz val="12"/>
        <color theme="1"/>
        <rFont val="Calibri"/>
        <family val="2"/>
        <scheme val="minor"/>
      </rPr>
      <t xml:space="preserve">Note: </t>
    </r>
    <r>
      <rPr>
        <sz val="12"/>
        <color theme="1"/>
        <rFont val="Calibri"/>
        <family val="2"/>
        <scheme val="minor"/>
      </rPr>
      <t xml:space="preserve"> Quotes are only honored for 30 days.  </t>
    </r>
    <r>
      <rPr>
        <sz val="12"/>
        <color theme="1"/>
        <rFont val="Calibri"/>
        <family val="2"/>
        <scheme val="minor"/>
      </rPr>
      <t>This quote sheet shall be updated with any change orders and delivered with the final project.</t>
    </r>
  </si>
  <si>
    <t xml:space="preserve"> </t>
  </si>
  <si>
    <t>Qty</t>
  </si>
  <si>
    <t>Total
(BF)</t>
  </si>
  <si>
    <t>Build Time
(hours)</t>
  </si>
  <si>
    <t>Material</t>
  </si>
  <si>
    <t>Project</t>
  </si>
  <si>
    <t>Description</t>
  </si>
  <si>
    <t>Cost</t>
  </si>
  <si>
    <t>Item</t>
  </si>
  <si>
    <t>Cost / BF</t>
  </si>
  <si>
    <t>Lumber:</t>
  </si>
  <si>
    <t>Hardware:</t>
  </si>
  <si>
    <t>Finish:</t>
  </si>
  <si>
    <t>Consumables:</t>
  </si>
  <si>
    <t>Total Labor:</t>
  </si>
  <si>
    <t>Client Signature:______________________________________________________________</t>
  </si>
  <si>
    <t>L
(in)</t>
  </si>
  <si>
    <t>W
(in)</t>
  </si>
  <si>
    <t>T
(in)</t>
  </si>
  <si>
    <t>Shop Rate ($/hr)</t>
  </si>
  <si>
    <t>Board Waste %</t>
  </si>
  <si>
    <t>Labor Cost</t>
  </si>
  <si>
    <t>Unit Price</t>
  </si>
  <si>
    <t>Qty (Quarts)</t>
  </si>
  <si>
    <t>Apply Time</t>
  </si>
  <si>
    <t>Waste Add:</t>
  </si>
  <si>
    <t>Insert Project Picture Here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</si>
</sst>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quot;$&quot;#,##0.00_);\(&quot;$&quot;#,##0.00\)"/>
    <numFmt numFmtId="8" formatCode="&quot;$&quot;#,##0.00_);[Red]\(&quot;$&quot;#,##0.00\)"/>
    <numFmt numFmtId="44" formatCode="_(&quot;$&quot;* #,##0.00_);_(&quot;$&quot;* \(#,##0.00\);_(&quot;$&quot;* &quot;-&quot;??_);_(@_)"/>
    <numFmt numFmtId="164" formatCode="&quot;$&quot;#,##0.00"/>
  </numFmts>
  <fonts count="7" x14ac:knownFonts="1">
    <font>
      <sz val="12"/>
      <color theme="1"/>
      <name val="Calibri"/>
      <family val="2"/>
      <scheme val="minor"/>
    </font>
    <font>
      <b/>
      <sz val="12"/>
      <color theme="1"/>
      <name val="Calibri"/>
      <family val="2"/>
      <scheme val="minor"/>
    </font>
    <font>
      <b/>
      <sz val="14"/>
      <color theme="1"/>
      <name val="Calibri"/>
      <family val="2"/>
      <scheme val="minor"/>
    </font>
    <font>
      <b/>
      <sz val="16"/>
      <color theme="1"/>
      <name val="Calibri"/>
      <family val="2"/>
      <scheme val="minor"/>
    </font>
    <font>
      <sz val="14"/>
      <color theme="1"/>
      <name val="Calibri"/>
      <family val="2"/>
      <scheme val="minor"/>
    </font>
    <font>
      <sz val="12"/>
      <color theme="1"/>
      <name val="Calibri"/>
      <family val="2"/>
      <scheme val="minor"/>
    </font>
    <font>
      <b/>
      <sz val="36"/>
      <color rgb="FFFF0000"/>
      <name val="Calibri"/>
      <family val="2"/>
      <scheme val="minor"/>
    </font>
  </fonts>
  <fills count="3">
    <fill>
      <patternFill patternType="none"/>
    </fill>
    <fill>
      <patternFill patternType="gray125"/>
    </fill>
    <fill>
      <patternFill patternType="solid">
        <fgColor theme="0"/>
        <bgColor indexed="64"/>
      </patternFill>
    </fill>
  </fills>
  <borders count="1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s>
  <cellStyleXfs count="2">
    <xf numFmtId="0" fontId="0" fillId="0" borderId="0"/>
    <xf numFmtId="44" fontId="5" fillId="0" borderId="0" applyFont="0" applyFill="0" applyBorder="0" applyAlignment="0" applyProtection="0"/>
  </cellStyleXfs>
  <cellXfs count="76">
    <xf numFmtId="0" fontId="0" fillId="0" borderId="0" xfId="0"/>
    <xf numFmtId="0" fontId="0" fillId="0" borderId="0" xfId="0" applyAlignment="1">
      <alignment horizontal="center"/>
    </xf>
    <xf numFmtId="0" fontId="0" fillId="0" borderId="0" xfId="0" applyAlignment="1">
      <alignment horizontal="left"/>
    </xf>
    <xf numFmtId="0" fontId="0" fillId="2" borderId="0" xfId="0" applyFill="1"/>
    <xf numFmtId="0" fontId="0" fillId="2" borderId="0" xfId="0" applyFill="1" applyAlignment="1">
      <alignment vertical="top" wrapText="1"/>
    </xf>
    <xf numFmtId="0" fontId="3" fillId="2" borderId="1" xfId="0" applyFont="1" applyFill="1" applyBorder="1" applyAlignment="1">
      <alignment vertical="center"/>
    </xf>
    <xf numFmtId="0" fontId="0" fillId="2" borderId="0" xfId="0" applyFill="1" applyAlignment="1">
      <alignment horizontal="center"/>
    </xf>
    <xf numFmtId="0" fontId="2" fillId="2" borderId="13" xfId="0" applyFont="1" applyFill="1" applyBorder="1" applyAlignment="1">
      <alignment horizontal="right"/>
    </xf>
    <xf numFmtId="0" fontId="0" fillId="2" borderId="13" xfId="0" applyFill="1" applyBorder="1"/>
    <xf numFmtId="0" fontId="2" fillId="2" borderId="13" xfId="0" applyFont="1" applyFill="1" applyBorder="1" applyAlignment="1">
      <alignment horizontal="right" vertical="center"/>
    </xf>
    <xf numFmtId="14" fontId="0" fillId="2" borderId="1" xfId="0" applyNumberFormat="1" applyFill="1" applyBorder="1" applyAlignment="1">
      <alignment horizontal="center"/>
    </xf>
    <xf numFmtId="0" fontId="0" fillId="2" borderId="0" xfId="0" applyFill="1" applyAlignment="1">
      <alignment horizontal="left" vertical="top"/>
    </xf>
    <xf numFmtId="0" fontId="2" fillId="2" borderId="0" xfId="0" applyFont="1" applyFill="1" applyAlignment="1">
      <alignment horizontal="left"/>
    </xf>
    <xf numFmtId="0" fontId="2" fillId="2" borderId="0" xfId="0" applyFont="1" applyFill="1" applyAlignment="1">
      <alignment horizontal="right"/>
    </xf>
    <xf numFmtId="0" fontId="0" fillId="2" borderId="0" xfId="0" applyFill="1" applyAlignment="1">
      <alignment vertical="top"/>
    </xf>
    <xf numFmtId="0" fontId="2" fillId="2" borderId="13" xfId="0" applyFont="1" applyFill="1" applyBorder="1"/>
    <xf numFmtId="0" fontId="2" fillId="2" borderId="13" xfId="0" applyFont="1" applyFill="1" applyBorder="1" applyAlignment="1">
      <alignment horizontal="center"/>
    </xf>
    <xf numFmtId="14" fontId="4" fillId="2" borderId="1" xfId="0" applyNumberFormat="1" applyFont="1" applyFill="1" applyBorder="1" applyAlignment="1">
      <alignment horizontal="center"/>
    </xf>
    <xf numFmtId="164" fontId="2" fillId="2" borderId="1" xfId="0" applyNumberFormat="1" applyFont="1" applyFill="1" applyBorder="1" applyAlignment="1">
      <alignment horizontal="center"/>
    </xf>
    <xf numFmtId="0" fontId="2" fillId="2" borderId="13" xfId="0" applyFont="1" applyFill="1" applyBorder="1" applyAlignment="1">
      <alignment horizontal="center" wrapText="1"/>
    </xf>
    <xf numFmtId="0" fontId="0" fillId="2" borderId="13" xfId="0" applyFill="1" applyBorder="1" applyAlignment="1">
      <alignment horizontal="center"/>
    </xf>
    <xf numFmtId="164" fontId="0" fillId="2" borderId="13" xfId="0" applyNumberFormat="1" applyFill="1" applyBorder="1" applyAlignment="1">
      <alignment horizontal="center"/>
    </xf>
    <xf numFmtId="8" fontId="0" fillId="2" borderId="13" xfId="0" applyNumberFormat="1" applyFill="1" applyBorder="1" applyAlignment="1">
      <alignment horizontal="center"/>
    </xf>
    <xf numFmtId="0" fontId="1" fillId="2" borderId="13" xfId="0" applyFont="1" applyFill="1" applyBorder="1" applyAlignment="1">
      <alignment horizontal="right"/>
    </xf>
    <xf numFmtId="164" fontId="1" fillId="2" borderId="14" xfId="0" applyNumberFormat="1" applyFont="1" applyFill="1" applyBorder="1" applyAlignment="1">
      <alignment horizontal="center"/>
    </xf>
    <xf numFmtId="4" fontId="1" fillId="2" borderId="14" xfId="0" applyNumberFormat="1" applyFont="1" applyFill="1" applyBorder="1" applyAlignment="1">
      <alignment horizontal="center"/>
    </xf>
    <xf numFmtId="0" fontId="0" fillId="2" borderId="15" xfId="0" applyFill="1" applyBorder="1" applyAlignment="1">
      <alignment horizontal="center"/>
    </xf>
    <xf numFmtId="0" fontId="0" fillId="2" borderId="15" xfId="0" applyFill="1" applyBorder="1"/>
    <xf numFmtId="0" fontId="0" fillId="2" borderId="13" xfId="0" applyFill="1" applyBorder="1" applyAlignment="1">
      <alignment horizontal="left"/>
    </xf>
    <xf numFmtId="8" fontId="1" fillId="2" borderId="14" xfId="0" applyNumberFormat="1" applyFont="1" applyFill="1" applyBorder="1" applyAlignment="1">
      <alignment horizontal="center"/>
    </xf>
    <xf numFmtId="0" fontId="1" fillId="2" borderId="14" xfId="0" applyFont="1" applyFill="1" applyBorder="1" applyAlignment="1">
      <alignment horizontal="center"/>
    </xf>
    <xf numFmtId="0" fontId="2" fillId="0" borderId="13" xfId="0" applyFont="1" applyBorder="1" applyAlignment="1">
      <alignment horizontal="center" wrapText="1"/>
    </xf>
    <xf numFmtId="0" fontId="0" fillId="0" borderId="13" xfId="0" applyBorder="1" applyAlignment="1">
      <alignment horizontal="center"/>
    </xf>
    <xf numFmtId="0" fontId="0" fillId="0" borderId="13" xfId="0" applyBorder="1" applyAlignment="1">
      <alignment horizontal="left"/>
    </xf>
    <xf numFmtId="2" fontId="0" fillId="0" borderId="13" xfId="0" applyNumberFormat="1" applyBorder="1" applyAlignment="1">
      <alignment horizontal="center"/>
    </xf>
    <xf numFmtId="8" fontId="0" fillId="0" borderId="13" xfId="0" applyNumberFormat="1" applyBorder="1" applyAlignment="1">
      <alignment horizontal="center"/>
    </xf>
    <xf numFmtId="164" fontId="0" fillId="0" borderId="13" xfId="0" applyNumberFormat="1" applyBorder="1" applyAlignment="1">
      <alignment horizontal="center"/>
    </xf>
    <xf numFmtId="8" fontId="0" fillId="0" borderId="13" xfId="0" applyNumberFormat="1" applyBorder="1"/>
    <xf numFmtId="2" fontId="1" fillId="0" borderId="13" xfId="0" applyNumberFormat="1" applyFont="1" applyBorder="1" applyAlignment="1">
      <alignment horizontal="center"/>
    </xf>
    <xf numFmtId="0" fontId="1" fillId="0" borderId="13" xfId="0" applyFont="1" applyBorder="1" applyAlignment="1">
      <alignment horizontal="center"/>
    </xf>
    <xf numFmtId="164" fontId="1" fillId="0" borderId="13" xfId="0" applyNumberFormat="1" applyFont="1" applyBorder="1" applyAlignment="1">
      <alignment horizontal="center"/>
    </xf>
    <xf numFmtId="0" fontId="1" fillId="0" borderId="13" xfId="0" applyFont="1" applyBorder="1" applyAlignment="1">
      <alignment horizontal="right"/>
    </xf>
    <xf numFmtId="0" fontId="1" fillId="0" borderId="13" xfId="0" applyFont="1" applyBorder="1"/>
    <xf numFmtId="8" fontId="1" fillId="0" borderId="14" xfId="0" applyNumberFormat="1" applyFont="1" applyBorder="1" applyAlignment="1">
      <alignment horizontal="center"/>
    </xf>
    <xf numFmtId="0" fontId="1" fillId="0" borderId="14" xfId="0" applyFont="1" applyBorder="1" applyAlignment="1">
      <alignment horizontal="center"/>
    </xf>
    <xf numFmtId="164" fontId="1" fillId="0" borderId="14" xfId="0" applyNumberFormat="1" applyFont="1" applyBorder="1" applyAlignment="1">
      <alignment horizontal="center"/>
    </xf>
    <xf numFmtId="8" fontId="1" fillId="0" borderId="14" xfId="0" applyNumberFormat="1" applyFont="1" applyBorder="1"/>
    <xf numFmtId="0" fontId="0" fillId="0" borderId="15" xfId="0" applyBorder="1" applyAlignment="1">
      <alignment horizontal="center"/>
    </xf>
    <xf numFmtId="0" fontId="0" fillId="0" borderId="15" xfId="0" applyBorder="1"/>
    <xf numFmtId="0" fontId="2" fillId="2" borderId="0" xfId="0" applyFont="1" applyFill="1"/>
    <xf numFmtId="164" fontId="1" fillId="2" borderId="13" xfId="0" applyNumberFormat="1" applyFont="1" applyFill="1" applyBorder="1" applyAlignment="1">
      <alignment horizontal="center"/>
    </xf>
    <xf numFmtId="0" fontId="0" fillId="2" borderId="13" xfId="0" applyFill="1" applyBorder="1" applyAlignment="1">
      <alignment horizontal="center"/>
    </xf>
    <xf numFmtId="0" fontId="0" fillId="2" borderId="0" xfId="0" applyFill="1" applyAlignment="1">
      <alignment horizontal="left" vertical="top" wrapText="1"/>
    </xf>
    <xf numFmtId="164" fontId="0" fillId="2" borderId="13" xfId="0" applyNumberFormat="1" applyFill="1" applyBorder="1" applyAlignment="1">
      <alignment horizontal="center"/>
    </xf>
    <xf numFmtId="0" fontId="2" fillId="2" borderId="0" xfId="0" applyFont="1" applyFill="1" applyAlignment="1">
      <alignment horizontal="right"/>
    </xf>
    <xf numFmtId="0" fontId="2" fillId="2" borderId="0" xfId="0" applyFont="1" applyFill="1" applyAlignment="1">
      <alignment horizontal="center"/>
    </xf>
    <xf numFmtId="0" fontId="0" fillId="2" borderId="0" xfId="0" applyFill="1" applyAlignment="1">
      <alignment horizontal="left" vertical="top"/>
    </xf>
    <xf numFmtId="0" fontId="2" fillId="2" borderId="13" xfId="0" applyFont="1" applyFill="1" applyBorder="1" applyAlignment="1">
      <alignment horizontal="center"/>
    </xf>
    <xf numFmtId="0" fontId="2" fillId="2" borderId="0" xfId="0" applyFont="1" applyFill="1" applyAlignment="1">
      <alignment horizontal="left"/>
    </xf>
    <xf numFmtId="0" fontId="0" fillId="2" borderId="2" xfId="0" applyFill="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2" borderId="5" xfId="0" applyFill="1"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3" fillId="2" borderId="11" xfId="0" applyFont="1" applyFill="1" applyBorder="1" applyAlignment="1">
      <alignment vertical="center"/>
    </xf>
    <xf numFmtId="0" fontId="0" fillId="0" borderId="12" xfId="0" applyBorder="1" applyAlignment="1">
      <alignment vertical="center"/>
    </xf>
    <xf numFmtId="0" fontId="6" fillId="2" borderId="0" xfId="0" applyFont="1" applyFill="1" applyAlignment="1">
      <alignment horizontal="center" vertical="center" wrapText="1"/>
    </xf>
    <xf numFmtId="0" fontId="0" fillId="0" borderId="13" xfId="0" applyBorder="1" applyAlignment="1">
      <alignment horizontal="center"/>
    </xf>
    <xf numFmtId="7" fontId="2" fillId="2" borderId="13" xfId="1" applyNumberFormat="1" applyFont="1" applyFill="1" applyBorder="1" applyAlignment="1">
      <alignment horizontal="center" vertical="center"/>
    </xf>
    <xf numFmtId="0" fontId="0" fillId="0" borderId="13" xfId="0" applyBorder="1" applyAlignment="1">
      <alignment horizontal="center" vertical="center"/>
    </xf>
    <xf numFmtId="7" fontId="2" fillId="2" borderId="13" xfId="1" applyNumberFormat="1" applyFont="1" applyFill="1" applyBorder="1" applyAlignment="1">
      <alignment horizontal="center"/>
    </xf>
    <xf numFmtId="7" fontId="2" fillId="0" borderId="13" xfId="1" applyNumberFormat="1" applyFont="1" applyBorder="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412750</xdr:colOff>
      <xdr:row>0</xdr:row>
      <xdr:rowOff>85725</xdr:rowOff>
    </xdr:from>
    <xdr:to>
      <xdr:col>6</xdr:col>
      <xdr:colOff>323850</xdr:colOff>
      <xdr:row>3</xdr:row>
      <xdr:rowOff>152401</xdr:rowOff>
    </xdr:to>
    <xdr:pic>
      <xdr:nvPicPr>
        <xdr:cNvPr id="8" name="Picture 7">
          <a:extLst>
            <a:ext uri="{FF2B5EF4-FFF2-40B4-BE49-F238E27FC236}">
              <a16:creationId xmlns:a16="http://schemas.microsoft.com/office/drawing/2014/main" id="{19F62E5C-EFDE-134B-ACB4-0B6A31DD492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878" b="27755"/>
        <a:stretch/>
      </xdr:blipFill>
      <xdr:spPr>
        <a:xfrm>
          <a:off x="4632325" y="85725"/>
          <a:ext cx="1587500" cy="75247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883770-1377-8646-B433-D43E8837C431}">
  <dimension ref="A1:O38"/>
  <sheetViews>
    <sheetView workbookViewId="0">
      <selection activeCell="L8" sqref="L8"/>
    </sheetView>
  </sheetViews>
  <sheetFormatPr baseColWidth="10" defaultColWidth="11" defaultRowHeight="16" x14ac:dyDescent="0.2"/>
  <cols>
    <col min="1" max="1" width="22.33203125" style="3" customWidth="1"/>
    <col min="2" max="2" width="11" style="3"/>
    <col min="3" max="3" width="11" style="3" customWidth="1"/>
    <col min="4" max="16384" width="11" style="3"/>
  </cols>
  <sheetData>
    <row r="1" spans="1:15" ht="22" thickBot="1" x14ac:dyDescent="0.25">
      <c r="A1" s="5" t="s">
        <v>26</v>
      </c>
      <c r="B1" s="59"/>
      <c r="C1" s="60"/>
      <c r="D1" s="61"/>
    </row>
    <row r="2" spans="1:15" x14ac:dyDescent="0.2">
      <c r="A2" s="68" t="s">
        <v>27</v>
      </c>
      <c r="B2" s="62"/>
      <c r="C2" s="63"/>
      <c r="D2" s="64"/>
    </row>
    <row r="3" spans="1:15" ht="17" thickBot="1" x14ac:dyDescent="0.25">
      <c r="A3" s="69"/>
      <c r="B3" s="65"/>
      <c r="C3" s="66"/>
      <c r="D3" s="67"/>
    </row>
    <row r="4" spans="1:15" x14ac:dyDescent="0.2">
      <c r="A4" s="52"/>
      <c r="B4" s="52"/>
      <c r="C4" s="52"/>
      <c r="D4" s="52"/>
      <c r="E4" s="52"/>
    </row>
    <row r="5" spans="1:15" x14ac:dyDescent="0.2">
      <c r="A5" s="52"/>
      <c r="B5" s="52"/>
      <c r="C5" s="52"/>
      <c r="D5" s="52"/>
      <c r="E5" s="52"/>
    </row>
    <row r="7" spans="1:15" ht="19" x14ac:dyDescent="0.25">
      <c r="A7" s="7" t="s">
        <v>29</v>
      </c>
      <c r="B7" s="57" t="s">
        <v>28</v>
      </c>
      <c r="C7" s="71"/>
      <c r="E7" s="70" t="s">
        <v>47</v>
      </c>
      <c r="F7" s="70"/>
      <c r="G7" s="70"/>
    </row>
    <row r="8" spans="1:15" ht="19" x14ac:dyDescent="0.25">
      <c r="A8" s="7" t="s">
        <v>31</v>
      </c>
      <c r="B8" s="74">
        <f>Lumber!J29</f>
        <v>0</v>
      </c>
      <c r="C8" s="75"/>
      <c r="E8" s="70"/>
      <c r="F8" s="70"/>
      <c r="G8" s="70"/>
      <c r="K8" s="3" t="s">
        <v>21</v>
      </c>
    </row>
    <row r="9" spans="1:15" ht="19" x14ac:dyDescent="0.25">
      <c r="A9" s="7" t="s">
        <v>32</v>
      </c>
      <c r="B9" s="74">
        <f>Hardware!E27</f>
        <v>0</v>
      </c>
      <c r="C9" s="75"/>
      <c r="E9" s="70"/>
      <c r="F9" s="70"/>
      <c r="G9" s="70"/>
      <c r="L9" s="4"/>
      <c r="M9" s="4"/>
      <c r="N9" s="4"/>
      <c r="O9" s="4"/>
    </row>
    <row r="10" spans="1:15" ht="19" x14ac:dyDescent="0.25">
      <c r="A10" s="7" t="s">
        <v>33</v>
      </c>
      <c r="B10" s="74">
        <f>Finishes!E27</f>
        <v>0</v>
      </c>
      <c r="C10" s="75"/>
      <c r="E10" s="70"/>
      <c r="F10" s="70"/>
      <c r="G10" s="70"/>
      <c r="L10" s="4"/>
      <c r="M10" s="4"/>
      <c r="N10" s="4"/>
      <c r="O10" s="4"/>
    </row>
    <row r="11" spans="1:15" ht="19" x14ac:dyDescent="0.25">
      <c r="A11" s="7" t="s">
        <v>34</v>
      </c>
      <c r="B11" s="74">
        <f>'Sanding and Assembly'!E27</f>
        <v>0</v>
      </c>
      <c r="C11" s="75"/>
      <c r="E11" s="70"/>
      <c r="F11" s="70"/>
      <c r="G11" s="70"/>
      <c r="L11" s="4"/>
      <c r="M11" s="4"/>
      <c r="N11" s="4"/>
      <c r="O11" s="4"/>
    </row>
    <row r="12" spans="1:15" ht="19" x14ac:dyDescent="0.25">
      <c r="A12" s="7" t="s">
        <v>35</v>
      </c>
      <c r="B12" s="74">
        <f>Lumber!L28+Hardware!G27+Finishes!G27+'Sanding and Assembly'!G27</f>
        <v>0</v>
      </c>
      <c r="C12" s="75"/>
      <c r="E12" s="70"/>
      <c r="F12" s="70"/>
      <c r="G12" s="70"/>
      <c r="L12" s="4"/>
      <c r="M12" s="4"/>
      <c r="N12" s="4"/>
      <c r="O12" s="4"/>
    </row>
    <row r="13" spans="1:15" ht="19" x14ac:dyDescent="0.2">
      <c r="A13" s="9" t="s">
        <v>8</v>
      </c>
      <c r="B13" s="72">
        <f>SUM(B8:C12)</f>
        <v>0</v>
      </c>
      <c r="C13" s="73"/>
      <c r="E13" s="70"/>
      <c r="F13" s="70"/>
      <c r="G13" s="70"/>
    </row>
    <row r="15" spans="1:15" x14ac:dyDescent="0.2">
      <c r="A15" s="52" t="s">
        <v>9</v>
      </c>
      <c r="B15" s="52"/>
      <c r="C15" s="52"/>
      <c r="D15" s="52"/>
      <c r="E15" s="52"/>
      <c r="F15" s="52"/>
      <c r="G15" s="52"/>
    </row>
    <row r="16" spans="1:15" x14ac:dyDescent="0.2">
      <c r="A16" s="52"/>
      <c r="B16" s="52"/>
      <c r="C16" s="52"/>
      <c r="D16" s="52"/>
      <c r="E16" s="52"/>
      <c r="F16" s="52"/>
      <c r="G16" s="52"/>
    </row>
    <row r="17" spans="1:7" ht="17" thickBot="1" x14ac:dyDescent="0.25"/>
    <row r="18" spans="1:7" ht="20" thickBot="1" x14ac:dyDescent="0.3">
      <c r="A18" s="49" t="s">
        <v>10</v>
      </c>
      <c r="B18" s="10"/>
      <c r="C18" s="55" t="s">
        <v>11</v>
      </c>
      <c r="D18" s="55"/>
      <c r="E18" s="55"/>
      <c r="F18" s="10"/>
    </row>
    <row r="19" spans="1:7" x14ac:dyDescent="0.2">
      <c r="A19" s="56" t="s">
        <v>12</v>
      </c>
      <c r="B19" s="56"/>
      <c r="C19" s="56"/>
      <c r="D19" s="56"/>
      <c r="E19" s="56"/>
      <c r="F19" s="56"/>
      <c r="G19" s="56"/>
    </row>
    <row r="20" spans="1:7" x14ac:dyDescent="0.2">
      <c r="A20" s="11"/>
      <c r="B20" s="11"/>
      <c r="C20" s="11"/>
      <c r="D20" s="11"/>
      <c r="E20" s="11"/>
      <c r="F20" s="11"/>
      <c r="G20" s="11"/>
    </row>
    <row r="21" spans="1:7" ht="19" x14ac:dyDescent="0.25">
      <c r="A21" s="58" t="s">
        <v>36</v>
      </c>
      <c r="B21" s="58"/>
      <c r="C21" s="58"/>
      <c r="D21" s="58"/>
      <c r="E21" s="58"/>
      <c r="F21" s="58"/>
      <c r="G21" s="58"/>
    </row>
    <row r="22" spans="1:7" ht="20" thickBot="1" x14ac:dyDescent="0.3">
      <c r="A22" s="12"/>
      <c r="B22" s="12"/>
      <c r="C22" s="12"/>
      <c r="D22" s="12"/>
      <c r="E22" s="12"/>
      <c r="F22" s="12"/>
      <c r="G22" s="12"/>
    </row>
    <row r="23" spans="1:7" ht="20" thickBot="1" x14ac:dyDescent="0.3">
      <c r="A23" s="55" t="s">
        <v>18</v>
      </c>
      <c r="B23" s="55"/>
      <c r="C23" s="18">
        <f>SUM(B13/2)</f>
        <v>0</v>
      </c>
      <c r="D23" s="13" t="s">
        <v>15</v>
      </c>
      <c r="E23" s="17"/>
      <c r="F23" s="12"/>
      <c r="G23" s="12"/>
    </row>
    <row r="24" spans="1:7" x14ac:dyDescent="0.2">
      <c r="A24" s="14"/>
      <c r="B24" s="14"/>
      <c r="C24" s="14"/>
      <c r="D24" s="14"/>
      <c r="E24" s="14"/>
      <c r="F24" s="14"/>
      <c r="G24" s="14"/>
    </row>
    <row r="25" spans="1:7" ht="19" x14ac:dyDescent="0.25">
      <c r="A25" s="55" t="s">
        <v>13</v>
      </c>
      <c r="B25" s="55"/>
      <c r="C25" s="55"/>
      <c r="D25" s="55"/>
      <c r="E25" s="55"/>
      <c r="F25" s="55"/>
      <c r="G25" s="55"/>
    </row>
    <row r="26" spans="1:7" ht="19" x14ac:dyDescent="0.25">
      <c r="A26" s="15" t="s">
        <v>14</v>
      </c>
      <c r="B26" s="16" t="s">
        <v>15</v>
      </c>
      <c r="C26" s="57" t="s">
        <v>16</v>
      </c>
      <c r="D26" s="57"/>
      <c r="E26" s="57" t="s">
        <v>17</v>
      </c>
      <c r="F26" s="57"/>
      <c r="G26" s="57"/>
    </row>
    <row r="27" spans="1:7" x14ac:dyDescent="0.2">
      <c r="A27" s="8"/>
      <c r="B27" s="8"/>
      <c r="C27" s="53">
        <v>0</v>
      </c>
      <c r="D27" s="53"/>
      <c r="E27" s="51"/>
      <c r="F27" s="51"/>
      <c r="G27" s="51"/>
    </row>
    <row r="28" spans="1:7" x14ac:dyDescent="0.2">
      <c r="A28" s="8"/>
      <c r="B28" s="8"/>
      <c r="C28" s="53">
        <v>0</v>
      </c>
      <c r="D28" s="53"/>
      <c r="E28" s="51"/>
      <c r="F28" s="51"/>
      <c r="G28" s="51"/>
    </row>
    <row r="29" spans="1:7" x14ac:dyDescent="0.2">
      <c r="A29" s="8"/>
      <c r="B29" s="8"/>
      <c r="C29" s="53">
        <v>0</v>
      </c>
      <c r="D29" s="53"/>
      <c r="E29" s="51"/>
      <c r="F29" s="51"/>
      <c r="G29" s="51"/>
    </row>
    <row r="30" spans="1:7" x14ac:dyDescent="0.2">
      <c r="A30" s="8"/>
      <c r="B30" s="8"/>
      <c r="C30" s="53">
        <v>0</v>
      </c>
      <c r="D30" s="53"/>
      <c r="E30" s="51"/>
      <c r="F30" s="51"/>
      <c r="G30" s="51"/>
    </row>
    <row r="31" spans="1:7" x14ac:dyDescent="0.2">
      <c r="A31" s="8"/>
      <c r="B31" s="8"/>
      <c r="C31" s="53">
        <v>0</v>
      </c>
      <c r="D31" s="53"/>
      <c r="E31" s="51"/>
      <c r="F31" s="51"/>
      <c r="G31" s="51"/>
    </row>
    <row r="32" spans="1:7" x14ac:dyDescent="0.2">
      <c r="A32" s="8"/>
      <c r="B32" s="8"/>
      <c r="C32" s="53">
        <v>0</v>
      </c>
      <c r="D32" s="53"/>
      <c r="E32" s="51"/>
      <c r="F32" s="51"/>
      <c r="G32" s="51"/>
    </row>
    <row r="33" spans="1:7" ht="19" x14ac:dyDescent="0.25">
      <c r="B33" s="16" t="s">
        <v>3</v>
      </c>
      <c r="C33" s="53">
        <f>SUM(C27:D32)</f>
        <v>0</v>
      </c>
      <c r="D33" s="53"/>
    </row>
    <row r="34" spans="1:7" ht="17" thickBot="1" x14ac:dyDescent="0.25"/>
    <row r="35" spans="1:7" ht="20" thickBot="1" x14ac:dyDescent="0.3">
      <c r="B35" s="54" t="s">
        <v>19</v>
      </c>
      <c r="C35" s="54"/>
      <c r="D35" s="54"/>
      <c r="E35" s="54"/>
      <c r="F35" s="18">
        <f>SUM(B13-C23+C33)</f>
        <v>0</v>
      </c>
    </row>
    <row r="37" spans="1:7" x14ac:dyDescent="0.2">
      <c r="A37" s="52" t="s">
        <v>20</v>
      </c>
      <c r="B37" s="52"/>
      <c r="C37" s="52"/>
      <c r="D37" s="52"/>
      <c r="E37" s="52"/>
      <c r="F37" s="52"/>
      <c r="G37" s="52"/>
    </row>
    <row r="38" spans="1:7" x14ac:dyDescent="0.2">
      <c r="A38" s="52"/>
      <c r="B38" s="52"/>
      <c r="C38" s="52"/>
      <c r="D38" s="52"/>
      <c r="E38" s="52"/>
      <c r="F38" s="52"/>
      <c r="G38" s="52"/>
    </row>
  </sheetData>
  <mergeCells count="35">
    <mergeCell ref="B1:D1"/>
    <mergeCell ref="B2:D3"/>
    <mergeCell ref="A2:A3"/>
    <mergeCell ref="C27:D27"/>
    <mergeCell ref="C28:D28"/>
    <mergeCell ref="A4:E5"/>
    <mergeCell ref="A15:G16"/>
    <mergeCell ref="E7:G13"/>
    <mergeCell ref="B7:C7"/>
    <mergeCell ref="B13:C13"/>
    <mergeCell ref="B8:C8"/>
    <mergeCell ref="B9:C9"/>
    <mergeCell ref="B10:C10"/>
    <mergeCell ref="B11:C11"/>
    <mergeCell ref="B12:C12"/>
    <mergeCell ref="C29:D29"/>
    <mergeCell ref="C30:D30"/>
    <mergeCell ref="C18:E18"/>
    <mergeCell ref="A19:G19"/>
    <mergeCell ref="A25:G25"/>
    <mergeCell ref="C26:D26"/>
    <mergeCell ref="E26:G26"/>
    <mergeCell ref="E27:G27"/>
    <mergeCell ref="E28:G28"/>
    <mergeCell ref="E29:G29"/>
    <mergeCell ref="E30:G30"/>
    <mergeCell ref="A23:B23"/>
    <mergeCell ref="A21:G21"/>
    <mergeCell ref="E31:G31"/>
    <mergeCell ref="E32:G32"/>
    <mergeCell ref="A37:G38"/>
    <mergeCell ref="C33:D33"/>
    <mergeCell ref="B35:E35"/>
    <mergeCell ref="C31:D31"/>
    <mergeCell ref="C32:D32"/>
  </mergeCells>
  <pageMargins left="0.25" right="0.25" top="0.75" bottom="0.75" header="0.3" footer="0.3"/>
  <pageSetup scale="103" orientation="portrait" horizontalDpi="0" verticalDpi="0" r:id="rId1"/>
  <headerFooter>
    <oddHeader>&amp;C&amp;16&amp;A</oddHeader>
    <oddFooter>&amp;C&amp;P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C115E7-A7D7-274E-9769-E99945D24D1A}">
  <sheetPr>
    <pageSetUpPr fitToPage="1"/>
  </sheetPr>
  <dimension ref="A1:M31"/>
  <sheetViews>
    <sheetView tabSelected="1" workbookViewId="0">
      <selection activeCell="I3" sqref="I3"/>
    </sheetView>
  </sheetViews>
  <sheetFormatPr baseColWidth="10" defaultColWidth="11" defaultRowHeight="16" x14ac:dyDescent="0.2"/>
  <cols>
    <col min="1" max="1" width="5.6640625" style="1" bestFit="1" customWidth="1"/>
    <col min="2" max="2" width="19.6640625" style="2" bestFit="1" customWidth="1"/>
    <col min="3" max="3" width="15.6640625" style="2" bestFit="1" customWidth="1"/>
    <col min="4" max="5" width="4.5" style="1" bestFit="1" customWidth="1"/>
    <col min="6" max="6" width="4.83203125" style="1" bestFit="1" customWidth="1"/>
    <col min="7" max="7" width="4.6640625" style="1" bestFit="1" customWidth="1"/>
    <col min="8" max="8" width="6.1640625" style="1" bestFit="1" customWidth="1"/>
    <col min="9" max="9" width="12" style="1" bestFit="1" customWidth="1"/>
    <col min="10" max="10" width="9.6640625" style="1" bestFit="1" customWidth="1"/>
    <col min="11" max="11" width="11.6640625" style="1" bestFit="1" customWidth="1"/>
    <col min="12" max="12" width="10.1640625" style="1" customWidth="1"/>
    <col min="13" max="13" width="9.5" bestFit="1" customWidth="1"/>
  </cols>
  <sheetData>
    <row r="1" spans="1:13" ht="40" x14ac:dyDescent="0.25">
      <c r="A1" s="31" t="s">
        <v>29</v>
      </c>
      <c r="B1" s="31" t="s">
        <v>0</v>
      </c>
      <c r="C1" s="31" t="s">
        <v>4</v>
      </c>
      <c r="D1" s="31" t="s">
        <v>37</v>
      </c>
      <c r="E1" s="31" t="s">
        <v>38</v>
      </c>
      <c r="F1" s="31" t="s">
        <v>39</v>
      </c>
      <c r="G1" s="31" t="s">
        <v>22</v>
      </c>
      <c r="H1" s="31" t="s">
        <v>23</v>
      </c>
      <c r="I1" s="31" t="s">
        <v>30</v>
      </c>
      <c r="J1" s="31" t="s">
        <v>2</v>
      </c>
      <c r="K1" s="31" t="s">
        <v>24</v>
      </c>
      <c r="L1" s="31" t="s">
        <v>42</v>
      </c>
      <c r="M1" s="31" t="s">
        <v>1</v>
      </c>
    </row>
    <row r="2" spans="1:13" x14ac:dyDescent="0.2">
      <c r="A2" s="32">
        <v>1</v>
      </c>
      <c r="B2" s="33"/>
      <c r="C2" s="33"/>
      <c r="D2" s="32"/>
      <c r="E2" s="32"/>
      <c r="F2" s="32"/>
      <c r="G2" s="32"/>
      <c r="H2" s="34">
        <f>SUM(D2*E2*F2)/144*(G2)</f>
        <v>0</v>
      </c>
      <c r="I2" s="35">
        <v>4.6900000000000004</v>
      </c>
      <c r="J2" s="35">
        <f t="shared" ref="J2:J12" si="0">SUM(H2*I2)</f>
        <v>0</v>
      </c>
      <c r="K2" s="32"/>
      <c r="L2" s="36">
        <f t="shared" ref="L2:L12" si="1">K2*$M$31</f>
        <v>0</v>
      </c>
      <c r="M2" s="35">
        <f t="shared" ref="M2:M12" si="2">SUM(J2+L2)</f>
        <v>0</v>
      </c>
    </row>
    <row r="3" spans="1:13" x14ac:dyDescent="0.2">
      <c r="A3" s="32">
        <f>A2+1</f>
        <v>2</v>
      </c>
      <c r="B3" s="33"/>
      <c r="C3" s="33"/>
      <c r="D3" s="32"/>
      <c r="E3" s="32"/>
      <c r="F3" s="32"/>
      <c r="G3" s="32"/>
      <c r="H3" s="34">
        <f t="shared" ref="H3:H12" si="3">SUM(D3*E3*F3)/144*(G3)</f>
        <v>0</v>
      </c>
      <c r="I3" s="35"/>
      <c r="J3" s="35">
        <f t="shared" si="0"/>
        <v>0</v>
      </c>
      <c r="K3" s="32"/>
      <c r="L3" s="36">
        <f t="shared" si="1"/>
        <v>0</v>
      </c>
      <c r="M3" s="35">
        <f t="shared" si="2"/>
        <v>0</v>
      </c>
    </row>
    <row r="4" spans="1:13" x14ac:dyDescent="0.2">
      <c r="A4" s="32">
        <f t="shared" ref="A4:A25" si="4">A3+1</f>
        <v>3</v>
      </c>
      <c r="B4" s="33"/>
      <c r="C4" s="33"/>
      <c r="D4" s="32"/>
      <c r="E4" s="32"/>
      <c r="F4" s="32"/>
      <c r="G4" s="32"/>
      <c r="H4" s="34">
        <f t="shared" si="3"/>
        <v>0</v>
      </c>
      <c r="I4" s="35"/>
      <c r="J4" s="35">
        <f t="shared" si="0"/>
        <v>0</v>
      </c>
      <c r="K4" s="32"/>
      <c r="L4" s="36">
        <f t="shared" si="1"/>
        <v>0</v>
      </c>
      <c r="M4" s="35">
        <f t="shared" si="2"/>
        <v>0</v>
      </c>
    </row>
    <row r="5" spans="1:13" x14ac:dyDescent="0.2">
      <c r="A5" s="32">
        <f t="shared" si="4"/>
        <v>4</v>
      </c>
      <c r="B5" s="33"/>
      <c r="C5" s="33"/>
      <c r="D5" s="32"/>
      <c r="E5" s="32"/>
      <c r="F5" s="32"/>
      <c r="G5" s="32"/>
      <c r="H5" s="34">
        <f t="shared" si="3"/>
        <v>0</v>
      </c>
      <c r="I5" s="35"/>
      <c r="J5" s="35">
        <f t="shared" si="0"/>
        <v>0</v>
      </c>
      <c r="K5" s="32"/>
      <c r="L5" s="36">
        <f t="shared" si="1"/>
        <v>0</v>
      </c>
      <c r="M5" s="35">
        <f t="shared" si="2"/>
        <v>0</v>
      </c>
    </row>
    <row r="6" spans="1:13" x14ac:dyDescent="0.2">
      <c r="A6" s="32">
        <f t="shared" si="4"/>
        <v>5</v>
      </c>
      <c r="B6" s="33"/>
      <c r="C6" s="33"/>
      <c r="D6" s="32"/>
      <c r="E6" s="32"/>
      <c r="F6" s="32"/>
      <c r="G6" s="32"/>
      <c r="H6" s="34">
        <f t="shared" si="3"/>
        <v>0</v>
      </c>
      <c r="I6" s="35"/>
      <c r="J6" s="35">
        <f t="shared" si="0"/>
        <v>0</v>
      </c>
      <c r="K6" s="32"/>
      <c r="L6" s="36">
        <f t="shared" si="1"/>
        <v>0</v>
      </c>
      <c r="M6" s="35">
        <f t="shared" si="2"/>
        <v>0</v>
      </c>
    </row>
    <row r="7" spans="1:13" x14ac:dyDescent="0.2">
      <c r="A7" s="32">
        <f t="shared" si="4"/>
        <v>6</v>
      </c>
      <c r="B7" s="33"/>
      <c r="C7" s="33"/>
      <c r="D7" s="32"/>
      <c r="E7" s="32"/>
      <c r="F7" s="32"/>
      <c r="G7" s="32"/>
      <c r="H7" s="34">
        <f t="shared" si="3"/>
        <v>0</v>
      </c>
      <c r="I7" s="35"/>
      <c r="J7" s="35">
        <f t="shared" si="0"/>
        <v>0</v>
      </c>
      <c r="K7" s="32"/>
      <c r="L7" s="36">
        <f t="shared" si="1"/>
        <v>0</v>
      </c>
      <c r="M7" s="35">
        <f t="shared" si="2"/>
        <v>0</v>
      </c>
    </row>
    <row r="8" spans="1:13" x14ac:dyDescent="0.2">
      <c r="A8" s="32">
        <f t="shared" si="4"/>
        <v>7</v>
      </c>
      <c r="B8" s="33"/>
      <c r="C8" s="33"/>
      <c r="D8" s="32"/>
      <c r="E8" s="32"/>
      <c r="F8" s="32"/>
      <c r="G8" s="32"/>
      <c r="H8" s="34">
        <f t="shared" si="3"/>
        <v>0</v>
      </c>
      <c r="I8" s="35"/>
      <c r="J8" s="35">
        <f t="shared" si="0"/>
        <v>0</v>
      </c>
      <c r="K8" s="32"/>
      <c r="L8" s="36">
        <f t="shared" si="1"/>
        <v>0</v>
      </c>
      <c r="M8" s="35">
        <f t="shared" si="2"/>
        <v>0</v>
      </c>
    </row>
    <row r="9" spans="1:13" x14ac:dyDescent="0.2">
      <c r="A9" s="32">
        <f t="shared" si="4"/>
        <v>8</v>
      </c>
      <c r="B9" s="33"/>
      <c r="C9" s="33"/>
      <c r="D9" s="32"/>
      <c r="E9" s="32"/>
      <c r="F9" s="32"/>
      <c r="G9" s="32"/>
      <c r="H9" s="34">
        <f t="shared" si="3"/>
        <v>0</v>
      </c>
      <c r="I9" s="35"/>
      <c r="J9" s="35">
        <f t="shared" si="0"/>
        <v>0</v>
      </c>
      <c r="K9" s="32"/>
      <c r="L9" s="36">
        <f t="shared" si="1"/>
        <v>0</v>
      </c>
      <c r="M9" s="35">
        <f t="shared" si="2"/>
        <v>0</v>
      </c>
    </row>
    <row r="10" spans="1:13" x14ac:dyDescent="0.2">
      <c r="A10" s="32">
        <f t="shared" si="4"/>
        <v>9</v>
      </c>
      <c r="B10" s="33"/>
      <c r="C10" s="33"/>
      <c r="D10" s="32"/>
      <c r="E10" s="32"/>
      <c r="F10" s="32"/>
      <c r="G10" s="32"/>
      <c r="H10" s="34">
        <f t="shared" si="3"/>
        <v>0</v>
      </c>
      <c r="I10" s="35"/>
      <c r="J10" s="35">
        <f t="shared" si="0"/>
        <v>0</v>
      </c>
      <c r="K10" s="32"/>
      <c r="L10" s="36">
        <f t="shared" si="1"/>
        <v>0</v>
      </c>
      <c r="M10" s="35">
        <f t="shared" si="2"/>
        <v>0</v>
      </c>
    </row>
    <row r="11" spans="1:13" x14ac:dyDescent="0.2">
      <c r="A11" s="32">
        <f t="shared" si="4"/>
        <v>10</v>
      </c>
      <c r="B11" s="33"/>
      <c r="C11" s="33"/>
      <c r="D11" s="32"/>
      <c r="E11" s="32"/>
      <c r="F11" s="32"/>
      <c r="G11" s="32"/>
      <c r="H11" s="34">
        <f t="shared" si="3"/>
        <v>0</v>
      </c>
      <c r="I11" s="35"/>
      <c r="J11" s="35">
        <f t="shared" si="0"/>
        <v>0</v>
      </c>
      <c r="K11" s="32"/>
      <c r="L11" s="36">
        <f t="shared" si="1"/>
        <v>0</v>
      </c>
      <c r="M11" s="35">
        <f t="shared" si="2"/>
        <v>0</v>
      </c>
    </row>
    <row r="12" spans="1:13" x14ac:dyDescent="0.2">
      <c r="A12" s="32">
        <f t="shared" si="4"/>
        <v>11</v>
      </c>
      <c r="B12" s="33"/>
      <c r="C12" s="33"/>
      <c r="D12" s="32"/>
      <c r="E12" s="32"/>
      <c r="F12" s="32"/>
      <c r="G12" s="32"/>
      <c r="H12" s="34">
        <f t="shared" si="3"/>
        <v>0</v>
      </c>
      <c r="I12" s="35"/>
      <c r="J12" s="35">
        <f t="shared" si="0"/>
        <v>0</v>
      </c>
      <c r="K12" s="32"/>
      <c r="L12" s="36">
        <f t="shared" si="1"/>
        <v>0</v>
      </c>
      <c r="M12" s="35">
        <f t="shared" si="2"/>
        <v>0</v>
      </c>
    </row>
    <row r="13" spans="1:13" x14ac:dyDescent="0.2">
      <c r="A13" s="32">
        <f t="shared" si="4"/>
        <v>12</v>
      </c>
      <c r="B13" s="33"/>
      <c r="C13" s="33"/>
      <c r="D13" s="32"/>
      <c r="E13" s="32"/>
      <c r="F13" s="32"/>
      <c r="G13" s="32"/>
      <c r="H13" s="34"/>
      <c r="I13" s="35"/>
      <c r="J13" s="35"/>
      <c r="K13" s="32"/>
      <c r="L13" s="36"/>
      <c r="M13" s="37"/>
    </row>
    <row r="14" spans="1:13" x14ac:dyDescent="0.2">
      <c r="A14" s="32">
        <f t="shared" si="4"/>
        <v>13</v>
      </c>
      <c r="B14" s="33"/>
      <c r="C14" s="33"/>
      <c r="D14" s="32"/>
      <c r="E14" s="32"/>
      <c r="F14" s="32"/>
      <c r="G14" s="32"/>
      <c r="H14" s="34"/>
      <c r="I14" s="35"/>
      <c r="J14" s="35"/>
      <c r="K14" s="32"/>
      <c r="L14" s="36"/>
      <c r="M14" s="37"/>
    </row>
    <row r="15" spans="1:13" x14ac:dyDescent="0.2">
      <c r="A15" s="32">
        <f t="shared" si="4"/>
        <v>14</v>
      </c>
      <c r="B15" s="33"/>
      <c r="C15" s="33"/>
      <c r="D15" s="32"/>
      <c r="E15" s="32"/>
      <c r="F15" s="32"/>
      <c r="G15" s="32"/>
      <c r="H15" s="34"/>
      <c r="I15" s="35"/>
      <c r="J15" s="35"/>
      <c r="K15" s="32"/>
      <c r="L15" s="36"/>
      <c r="M15" s="37"/>
    </row>
    <row r="16" spans="1:13" x14ac:dyDescent="0.2">
      <c r="A16" s="32">
        <f t="shared" si="4"/>
        <v>15</v>
      </c>
      <c r="B16" s="33"/>
      <c r="C16" s="33"/>
      <c r="D16" s="32"/>
      <c r="E16" s="32"/>
      <c r="F16" s="32"/>
      <c r="G16" s="32"/>
      <c r="H16" s="34"/>
      <c r="I16" s="35"/>
      <c r="J16" s="35"/>
      <c r="K16" s="32"/>
      <c r="L16" s="36"/>
      <c r="M16" s="37"/>
    </row>
    <row r="17" spans="1:13" x14ac:dyDescent="0.2">
      <c r="A17" s="32">
        <f t="shared" si="4"/>
        <v>16</v>
      </c>
      <c r="B17" s="33"/>
      <c r="C17" s="33"/>
      <c r="D17" s="32"/>
      <c r="E17" s="32"/>
      <c r="F17" s="32"/>
      <c r="G17" s="32"/>
      <c r="H17" s="34"/>
      <c r="I17" s="35"/>
      <c r="J17" s="35"/>
      <c r="K17" s="32"/>
      <c r="L17" s="36"/>
      <c r="M17" s="37"/>
    </row>
    <row r="18" spans="1:13" x14ac:dyDescent="0.2">
      <c r="A18" s="32">
        <f t="shared" si="4"/>
        <v>17</v>
      </c>
      <c r="B18" s="33"/>
      <c r="C18" s="33"/>
      <c r="D18" s="32"/>
      <c r="E18" s="32"/>
      <c r="F18" s="32"/>
      <c r="G18" s="32"/>
      <c r="H18" s="34"/>
      <c r="I18" s="35"/>
      <c r="J18" s="35"/>
      <c r="K18" s="32"/>
      <c r="L18" s="36"/>
      <c r="M18" s="37"/>
    </row>
    <row r="19" spans="1:13" x14ac:dyDescent="0.2">
      <c r="A19" s="32">
        <f t="shared" si="4"/>
        <v>18</v>
      </c>
      <c r="B19" s="33"/>
      <c r="C19" s="33"/>
      <c r="D19" s="32"/>
      <c r="E19" s="32"/>
      <c r="F19" s="32"/>
      <c r="G19" s="32"/>
      <c r="H19" s="34"/>
      <c r="I19" s="35"/>
      <c r="J19" s="35"/>
      <c r="K19" s="32"/>
      <c r="L19" s="36"/>
      <c r="M19" s="37"/>
    </row>
    <row r="20" spans="1:13" x14ac:dyDescent="0.2">
      <c r="A20" s="32">
        <f t="shared" si="4"/>
        <v>19</v>
      </c>
      <c r="B20" s="33"/>
      <c r="C20" s="33"/>
      <c r="D20" s="32"/>
      <c r="E20" s="32"/>
      <c r="F20" s="32"/>
      <c r="G20" s="32"/>
      <c r="H20" s="34"/>
      <c r="I20" s="35"/>
      <c r="J20" s="35"/>
      <c r="K20" s="32"/>
      <c r="L20" s="36"/>
      <c r="M20" s="37"/>
    </row>
    <row r="21" spans="1:13" x14ac:dyDescent="0.2">
      <c r="A21" s="32">
        <f t="shared" si="4"/>
        <v>20</v>
      </c>
      <c r="B21" s="33"/>
      <c r="C21" s="33"/>
      <c r="D21" s="32"/>
      <c r="E21" s="32"/>
      <c r="F21" s="32"/>
      <c r="G21" s="32"/>
      <c r="H21" s="34"/>
      <c r="I21" s="35"/>
      <c r="J21" s="35"/>
      <c r="K21" s="32"/>
      <c r="L21" s="36"/>
      <c r="M21" s="37"/>
    </row>
    <row r="22" spans="1:13" x14ac:dyDescent="0.2">
      <c r="A22" s="32">
        <f t="shared" si="4"/>
        <v>21</v>
      </c>
      <c r="B22" s="33"/>
      <c r="C22" s="33"/>
      <c r="D22" s="32"/>
      <c r="E22" s="32"/>
      <c r="F22" s="32"/>
      <c r="G22" s="32"/>
      <c r="H22" s="34"/>
      <c r="I22" s="35"/>
      <c r="J22" s="35"/>
      <c r="K22" s="32"/>
      <c r="L22" s="36"/>
      <c r="M22" s="37"/>
    </row>
    <row r="23" spans="1:13" x14ac:dyDescent="0.2">
      <c r="A23" s="32">
        <f t="shared" si="4"/>
        <v>22</v>
      </c>
      <c r="B23" s="33"/>
      <c r="C23" s="33"/>
      <c r="D23" s="32"/>
      <c r="E23" s="32"/>
      <c r="F23" s="32"/>
      <c r="G23" s="32"/>
      <c r="H23" s="34"/>
      <c r="I23" s="35"/>
      <c r="J23" s="35"/>
      <c r="K23" s="32"/>
      <c r="L23" s="36"/>
      <c r="M23" s="37"/>
    </row>
    <row r="24" spans="1:13" x14ac:dyDescent="0.2">
      <c r="A24" s="32">
        <f t="shared" si="4"/>
        <v>23</v>
      </c>
      <c r="B24" s="33"/>
      <c r="C24" s="33"/>
      <c r="D24" s="32"/>
      <c r="E24" s="32"/>
      <c r="F24" s="32"/>
      <c r="G24" s="32"/>
      <c r="H24" s="34"/>
      <c r="I24" s="35"/>
      <c r="J24" s="35"/>
      <c r="K24" s="32"/>
      <c r="L24" s="36"/>
      <c r="M24" s="37"/>
    </row>
    <row r="25" spans="1:13" x14ac:dyDescent="0.2">
      <c r="A25" s="32">
        <f t="shared" si="4"/>
        <v>24</v>
      </c>
      <c r="B25" s="33"/>
      <c r="C25" s="33"/>
      <c r="D25" s="32"/>
      <c r="E25" s="32"/>
      <c r="F25" s="32"/>
      <c r="G25" s="32"/>
      <c r="H25" s="34"/>
      <c r="I25" s="35"/>
      <c r="J25" s="35"/>
      <c r="K25" s="32"/>
      <c r="L25" s="36"/>
      <c r="M25" s="37"/>
    </row>
    <row r="26" spans="1:13" x14ac:dyDescent="0.2">
      <c r="A26" s="32">
        <f>A25+1</f>
        <v>25</v>
      </c>
      <c r="B26" s="33"/>
      <c r="C26" s="33"/>
      <c r="D26" s="32"/>
      <c r="E26" s="32"/>
      <c r="F26" s="32"/>
      <c r="G26" s="32"/>
      <c r="H26" s="34"/>
      <c r="I26" s="35"/>
      <c r="J26" s="35"/>
      <c r="K26" s="32"/>
      <c r="L26" s="36"/>
      <c r="M26" s="37"/>
    </row>
    <row r="27" spans="1:13" ht="17" thickBot="1" x14ac:dyDescent="0.25">
      <c r="A27" s="32"/>
      <c r="B27" s="33"/>
      <c r="C27" s="33"/>
      <c r="D27" s="32"/>
      <c r="E27" s="32"/>
      <c r="F27" s="32"/>
      <c r="G27" s="32"/>
      <c r="H27" s="32"/>
      <c r="I27" s="32"/>
      <c r="J27" s="47"/>
      <c r="K27" s="47"/>
      <c r="L27" s="47"/>
      <c r="M27" s="48"/>
    </row>
    <row r="28" spans="1:13" ht="17" thickTop="1" x14ac:dyDescent="0.2">
      <c r="A28" s="32"/>
      <c r="B28" s="33"/>
      <c r="C28" s="33"/>
      <c r="D28" s="32"/>
      <c r="E28" s="32"/>
      <c r="F28" s="32"/>
      <c r="G28" s="32"/>
      <c r="H28" s="38"/>
      <c r="I28" s="39"/>
      <c r="J28" s="43">
        <f>SUM(J2:J26)</f>
        <v>0</v>
      </c>
      <c r="K28" s="44">
        <f>SUM(K2:K26)</f>
        <v>0</v>
      </c>
      <c r="L28" s="45">
        <f>SUM(L2:L26)</f>
        <v>0</v>
      </c>
      <c r="M28" s="46">
        <f>SUM(M2:M26)</f>
        <v>0</v>
      </c>
    </row>
    <row r="29" spans="1:13" x14ac:dyDescent="0.2">
      <c r="A29" s="32"/>
      <c r="B29" s="33"/>
      <c r="C29" s="33"/>
      <c r="D29" s="32"/>
      <c r="E29" s="41"/>
      <c r="F29" s="41"/>
      <c r="G29" s="41"/>
      <c r="H29" s="38"/>
      <c r="I29" s="41" t="s">
        <v>46</v>
      </c>
      <c r="J29" s="40">
        <f>J28*(1+$M$30)/100+J28</f>
        <v>0</v>
      </c>
      <c r="K29" s="39"/>
      <c r="L29" s="39"/>
      <c r="M29" s="42"/>
    </row>
    <row r="30" spans="1:13" x14ac:dyDescent="0.2">
      <c r="A30" s="32"/>
      <c r="B30" s="33"/>
      <c r="C30" s="33"/>
      <c r="D30" s="32"/>
      <c r="E30" s="41"/>
      <c r="F30" s="41"/>
      <c r="G30" s="41"/>
      <c r="H30" s="38"/>
      <c r="I30" s="41"/>
      <c r="J30" s="40"/>
      <c r="K30" s="32"/>
      <c r="L30" s="41" t="s">
        <v>41</v>
      </c>
      <c r="M30" s="39">
        <v>20</v>
      </c>
    </row>
    <row r="31" spans="1:13" x14ac:dyDescent="0.2">
      <c r="A31" s="32"/>
      <c r="B31" s="33"/>
      <c r="C31" s="33"/>
      <c r="D31" s="32"/>
      <c r="E31" s="32"/>
      <c r="F31" s="32"/>
      <c r="G31" s="32"/>
      <c r="H31" s="32"/>
      <c r="I31" s="32"/>
      <c r="J31" s="32"/>
      <c r="K31" s="32"/>
      <c r="L31" s="41" t="s">
        <v>40</v>
      </c>
      <c r="M31" s="40">
        <v>25</v>
      </c>
    </row>
  </sheetData>
  <pageMargins left="0.25" right="0.25" top="0.75" bottom="0.75" header="0.3" footer="0.3"/>
  <pageSetup scale="80" orientation="portrait" r:id="rId1"/>
  <headerFooter>
    <oddHeader>&amp;C&amp;16&amp;A</oddHeader>
    <oddFooter>&amp;C&amp;P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8A63D8-9431-404C-AEB0-72D0B7F0BEB3}">
  <dimension ref="A1:H28"/>
  <sheetViews>
    <sheetView workbookViewId="0">
      <selection activeCell="H28" sqref="H28"/>
    </sheetView>
  </sheetViews>
  <sheetFormatPr baseColWidth="10" defaultColWidth="11" defaultRowHeight="16" x14ac:dyDescent="0.2"/>
  <cols>
    <col min="1" max="1" width="5.6640625" style="3" bestFit="1" customWidth="1"/>
    <col min="2" max="2" width="17.1640625" style="3" bestFit="1" customWidth="1"/>
    <col min="3" max="3" width="4.6640625" style="3" bestFit="1" customWidth="1"/>
    <col min="4" max="4" width="7" style="3" bestFit="1" customWidth="1"/>
    <col min="5" max="5" width="9.6640625" style="3" bestFit="1" customWidth="1"/>
    <col min="6" max="6" width="8.6640625" style="3" bestFit="1" customWidth="1"/>
    <col min="7" max="7" width="15.1640625" style="3" bestFit="1" customWidth="1"/>
    <col min="8" max="8" width="11" style="6"/>
    <col min="9" max="16384" width="11" style="3"/>
  </cols>
  <sheetData>
    <row r="1" spans="1:8" ht="40" x14ac:dyDescent="0.25">
      <c r="A1" s="19" t="s">
        <v>29</v>
      </c>
      <c r="B1" s="19" t="s">
        <v>0</v>
      </c>
      <c r="C1" s="19" t="s">
        <v>22</v>
      </c>
      <c r="D1" s="19" t="s">
        <v>43</v>
      </c>
      <c r="E1" s="19" t="s">
        <v>2</v>
      </c>
      <c r="F1" s="19" t="s">
        <v>5</v>
      </c>
      <c r="G1" s="19" t="s">
        <v>42</v>
      </c>
      <c r="H1" s="19" t="s">
        <v>1</v>
      </c>
    </row>
    <row r="2" spans="1:8" x14ac:dyDescent="0.2">
      <c r="A2" s="20">
        <v>1</v>
      </c>
      <c r="B2" s="28"/>
      <c r="C2" s="20"/>
      <c r="D2" s="22"/>
      <c r="E2" s="22">
        <f>SUM(C2*D2)</f>
        <v>0</v>
      </c>
      <c r="F2" s="20"/>
      <c r="G2" s="21">
        <f>F2*$H$28</f>
        <v>0</v>
      </c>
      <c r="H2" s="22">
        <f>SUM(E2+G2)</f>
        <v>0</v>
      </c>
    </row>
    <row r="3" spans="1:8" x14ac:dyDescent="0.2">
      <c r="A3" s="20">
        <f>A2+1</f>
        <v>2</v>
      </c>
      <c r="B3" s="28"/>
      <c r="C3" s="20"/>
      <c r="D3" s="22"/>
      <c r="E3" s="22">
        <f t="shared" ref="E3" si="0">SUM(C3*D3)</f>
        <v>0</v>
      </c>
      <c r="F3" s="20"/>
      <c r="G3" s="21">
        <f>F3*$H$28</f>
        <v>0</v>
      </c>
      <c r="H3" s="22">
        <f>SUM(E3+G3)</f>
        <v>0</v>
      </c>
    </row>
    <row r="4" spans="1:8" x14ac:dyDescent="0.2">
      <c r="A4" s="20">
        <f t="shared" ref="A4:A25" si="1">A3+1</f>
        <v>3</v>
      </c>
      <c r="B4" s="28"/>
      <c r="C4" s="20"/>
      <c r="D4" s="22"/>
      <c r="E4" s="22"/>
      <c r="F4" s="20"/>
      <c r="G4" s="21"/>
      <c r="H4" s="22"/>
    </row>
    <row r="5" spans="1:8" x14ac:dyDescent="0.2">
      <c r="A5" s="20">
        <f t="shared" si="1"/>
        <v>4</v>
      </c>
      <c r="B5" s="28"/>
      <c r="C5" s="20"/>
      <c r="D5" s="22"/>
      <c r="E5" s="22"/>
      <c r="F5" s="20"/>
      <c r="G5" s="21"/>
      <c r="H5" s="22"/>
    </row>
    <row r="6" spans="1:8" x14ac:dyDescent="0.2">
      <c r="A6" s="20">
        <f t="shared" si="1"/>
        <v>5</v>
      </c>
      <c r="B6" s="28"/>
      <c r="C6" s="20"/>
      <c r="D6" s="22"/>
      <c r="E6" s="22"/>
      <c r="F6" s="20"/>
      <c r="G6" s="21"/>
      <c r="H6" s="22"/>
    </row>
    <row r="7" spans="1:8" x14ac:dyDescent="0.2">
      <c r="A7" s="20">
        <f t="shared" si="1"/>
        <v>6</v>
      </c>
      <c r="B7" s="28"/>
      <c r="C7" s="20"/>
      <c r="D7" s="22"/>
      <c r="E7" s="22"/>
      <c r="F7" s="20"/>
      <c r="G7" s="21"/>
      <c r="H7" s="22"/>
    </row>
    <row r="8" spans="1:8" x14ac:dyDescent="0.2">
      <c r="A8" s="20">
        <f t="shared" si="1"/>
        <v>7</v>
      </c>
      <c r="B8" s="28"/>
      <c r="C8" s="20"/>
      <c r="D8" s="22"/>
      <c r="E8" s="22"/>
      <c r="F8" s="20"/>
      <c r="G8" s="21"/>
      <c r="H8" s="22"/>
    </row>
    <row r="9" spans="1:8" x14ac:dyDescent="0.2">
      <c r="A9" s="20">
        <f t="shared" si="1"/>
        <v>8</v>
      </c>
      <c r="B9" s="28"/>
      <c r="C9" s="20"/>
      <c r="D9" s="22"/>
      <c r="E9" s="22"/>
      <c r="F9" s="20"/>
      <c r="G9" s="21"/>
      <c r="H9" s="22"/>
    </row>
    <row r="10" spans="1:8" x14ac:dyDescent="0.2">
      <c r="A10" s="20">
        <f t="shared" si="1"/>
        <v>9</v>
      </c>
      <c r="B10" s="28"/>
      <c r="C10" s="20"/>
      <c r="D10" s="22"/>
      <c r="E10" s="22"/>
      <c r="F10" s="20"/>
      <c r="G10" s="21"/>
      <c r="H10" s="22"/>
    </row>
    <row r="11" spans="1:8" x14ac:dyDescent="0.2">
      <c r="A11" s="20">
        <f t="shared" si="1"/>
        <v>10</v>
      </c>
      <c r="B11" s="28"/>
      <c r="C11" s="20"/>
      <c r="D11" s="22"/>
      <c r="E11" s="22"/>
      <c r="F11" s="20"/>
      <c r="G11" s="21"/>
      <c r="H11" s="22"/>
    </row>
    <row r="12" spans="1:8" x14ac:dyDescent="0.2">
      <c r="A12" s="20">
        <f t="shared" si="1"/>
        <v>11</v>
      </c>
      <c r="B12" s="28"/>
      <c r="C12" s="20"/>
      <c r="D12" s="22"/>
      <c r="E12" s="22"/>
      <c r="F12" s="20"/>
      <c r="G12" s="21"/>
      <c r="H12" s="22"/>
    </row>
    <row r="13" spans="1:8" x14ac:dyDescent="0.2">
      <c r="A13" s="20">
        <f t="shared" si="1"/>
        <v>12</v>
      </c>
      <c r="B13" s="28"/>
      <c r="C13" s="20"/>
      <c r="D13" s="22"/>
      <c r="E13" s="22"/>
      <c r="F13" s="20"/>
      <c r="G13" s="21"/>
      <c r="H13" s="22"/>
    </row>
    <row r="14" spans="1:8" x14ac:dyDescent="0.2">
      <c r="A14" s="20">
        <f t="shared" si="1"/>
        <v>13</v>
      </c>
      <c r="B14" s="28"/>
      <c r="C14" s="20"/>
      <c r="D14" s="22"/>
      <c r="E14" s="22"/>
      <c r="F14" s="20"/>
      <c r="G14" s="21"/>
      <c r="H14" s="22"/>
    </row>
    <row r="15" spans="1:8" x14ac:dyDescent="0.2">
      <c r="A15" s="20">
        <f t="shared" si="1"/>
        <v>14</v>
      </c>
      <c r="B15" s="28"/>
      <c r="C15" s="20"/>
      <c r="D15" s="22"/>
      <c r="E15" s="22"/>
      <c r="F15" s="20"/>
      <c r="G15" s="21"/>
      <c r="H15" s="22"/>
    </row>
    <row r="16" spans="1:8" x14ac:dyDescent="0.2">
      <c r="A16" s="20">
        <f t="shared" si="1"/>
        <v>15</v>
      </c>
      <c r="B16" s="28"/>
      <c r="C16" s="20"/>
      <c r="D16" s="22"/>
      <c r="E16" s="22"/>
      <c r="F16" s="20"/>
      <c r="G16" s="21"/>
      <c r="H16" s="22"/>
    </row>
    <row r="17" spans="1:8" x14ac:dyDescent="0.2">
      <c r="A17" s="20">
        <f t="shared" si="1"/>
        <v>16</v>
      </c>
      <c r="B17" s="28"/>
      <c r="C17" s="20"/>
      <c r="D17" s="22"/>
      <c r="E17" s="22"/>
      <c r="F17" s="20"/>
      <c r="G17" s="21"/>
      <c r="H17" s="22"/>
    </row>
    <row r="18" spans="1:8" x14ac:dyDescent="0.2">
      <c r="A18" s="20">
        <f t="shared" si="1"/>
        <v>17</v>
      </c>
      <c r="B18" s="28"/>
      <c r="C18" s="20"/>
      <c r="D18" s="22"/>
      <c r="E18" s="22"/>
      <c r="F18" s="20"/>
      <c r="G18" s="21"/>
      <c r="H18" s="22"/>
    </row>
    <row r="19" spans="1:8" x14ac:dyDescent="0.2">
      <c r="A19" s="20">
        <f t="shared" si="1"/>
        <v>18</v>
      </c>
      <c r="B19" s="28"/>
      <c r="C19" s="20"/>
      <c r="D19" s="22"/>
      <c r="E19" s="22"/>
      <c r="F19" s="20"/>
      <c r="G19" s="21"/>
      <c r="H19" s="22"/>
    </row>
    <row r="20" spans="1:8" x14ac:dyDescent="0.2">
      <c r="A20" s="20">
        <f t="shared" si="1"/>
        <v>19</v>
      </c>
      <c r="B20" s="28"/>
      <c r="C20" s="20"/>
      <c r="D20" s="22"/>
      <c r="E20" s="22"/>
      <c r="F20" s="20"/>
      <c r="G20" s="21"/>
      <c r="H20" s="22"/>
    </row>
    <row r="21" spans="1:8" x14ac:dyDescent="0.2">
      <c r="A21" s="20">
        <f t="shared" si="1"/>
        <v>20</v>
      </c>
      <c r="B21" s="28"/>
      <c r="C21" s="20"/>
      <c r="D21" s="22"/>
      <c r="E21" s="22"/>
      <c r="F21" s="20"/>
      <c r="G21" s="21"/>
      <c r="H21" s="22"/>
    </row>
    <row r="22" spans="1:8" x14ac:dyDescent="0.2">
      <c r="A22" s="20">
        <f t="shared" si="1"/>
        <v>21</v>
      </c>
      <c r="B22" s="28"/>
      <c r="C22" s="20"/>
      <c r="D22" s="20"/>
      <c r="E22" s="20"/>
      <c r="F22" s="20"/>
      <c r="G22" s="20"/>
      <c r="H22" s="20"/>
    </row>
    <row r="23" spans="1:8" x14ac:dyDescent="0.2">
      <c r="A23" s="20">
        <f t="shared" si="1"/>
        <v>22</v>
      </c>
      <c r="B23" s="28"/>
      <c r="C23" s="20"/>
      <c r="D23" s="20"/>
      <c r="E23" s="8"/>
      <c r="F23" s="8"/>
      <c r="G23" s="8"/>
      <c r="H23" s="20"/>
    </row>
    <row r="24" spans="1:8" x14ac:dyDescent="0.2">
      <c r="A24" s="20">
        <f t="shared" si="1"/>
        <v>23</v>
      </c>
      <c r="B24" s="8"/>
      <c r="C24" s="8"/>
      <c r="D24" s="8"/>
      <c r="E24" s="8"/>
      <c r="F24" s="8"/>
      <c r="G24" s="8"/>
      <c r="H24" s="20"/>
    </row>
    <row r="25" spans="1:8" x14ac:dyDescent="0.2">
      <c r="A25" s="20">
        <f t="shared" si="1"/>
        <v>24</v>
      </c>
      <c r="B25" s="8"/>
      <c r="C25" s="8"/>
      <c r="D25" s="8"/>
      <c r="E25" s="8"/>
      <c r="F25" s="8"/>
      <c r="G25" s="8"/>
      <c r="H25" s="20"/>
    </row>
    <row r="26" spans="1:8" ht="17" thickBot="1" x14ac:dyDescent="0.25">
      <c r="A26" s="20">
        <f>A25+1</f>
        <v>25</v>
      </c>
      <c r="B26" s="8"/>
      <c r="C26" s="8"/>
      <c r="D26" s="8"/>
      <c r="E26" s="27"/>
      <c r="F26" s="27"/>
      <c r="G26" s="27"/>
      <c r="H26" s="26"/>
    </row>
    <row r="27" spans="1:8" ht="17" thickTop="1" x14ac:dyDescent="0.2">
      <c r="A27" s="8"/>
      <c r="B27" s="8"/>
      <c r="C27" s="8"/>
      <c r="D27" s="8"/>
      <c r="E27" s="29">
        <f>SUM(E2:E21)</f>
        <v>0</v>
      </c>
      <c r="F27" s="30">
        <f>SUM(F2:F21)</f>
        <v>0</v>
      </c>
      <c r="G27" s="24">
        <f>SUM(G2:G21)</f>
        <v>0</v>
      </c>
      <c r="H27" s="29">
        <f>SUM(H2:H21)</f>
        <v>0</v>
      </c>
    </row>
    <row r="28" spans="1:8" x14ac:dyDescent="0.2">
      <c r="A28" s="8"/>
      <c r="B28" s="8"/>
      <c r="C28" s="8"/>
      <c r="D28" s="8"/>
      <c r="E28" s="8"/>
      <c r="F28" s="8"/>
      <c r="G28" s="23" t="s">
        <v>40</v>
      </c>
      <c r="H28" s="50">
        <v>25</v>
      </c>
    </row>
  </sheetData>
  <pageMargins left="0.25" right="0.25" top="0.75" bottom="0.75" header="0.3" footer="0.3"/>
  <pageSetup scale="103" orientation="portrait" r:id="rId1"/>
  <headerFooter>
    <oddHeader>&amp;C&amp;16&amp;A</oddHeader>
    <oddFooter>&amp;C&amp;P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81D99B-E72C-6340-969C-350AE1F6836B}">
  <dimension ref="A1:H28"/>
  <sheetViews>
    <sheetView workbookViewId="0">
      <selection activeCell="F7" sqref="F7"/>
    </sheetView>
  </sheetViews>
  <sheetFormatPr baseColWidth="10" defaultColWidth="11" defaultRowHeight="16" x14ac:dyDescent="0.2"/>
  <cols>
    <col min="1" max="1" width="5.6640625" style="3" bestFit="1" customWidth="1"/>
    <col min="2" max="2" width="12.5" style="3" bestFit="1" customWidth="1"/>
    <col min="3" max="3" width="9.33203125" style="3" bestFit="1" customWidth="1"/>
    <col min="4" max="4" width="10.83203125" style="3" bestFit="1" customWidth="1"/>
    <col min="5" max="5" width="9.6640625" style="3" bestFit="1" customWidth="1"/>
    <col min="6" max="6" width="8.6640625" style="3" bestFit="1" customWidth="1"/>
    <col min="7" max="7" width="15.1640625" style="3" bestFit="1" customWidth="1"/>
    <col min="8" max="8" width="11" style="6" bestFit="1" customWidth="1"/>
    <col min="9" max="16384" width="11" style="3"/>
  </cols>
  <sheetData>
    <row r="1" spans="1:8" ht="40" x14ac:dyDescent="0.25">
      <c r="A1" s="19" t="s">
        <v>29</v>
      </c>
      <c r="B1" s="19" t="s">
        <v>6</v>
      </c>
      <c r="C1" s="19" t="s">
        <v>44</v>
      </c>
      <c r="D1" s="19" t="s">
        <v>43</v>
      </c>
      <c r="E1" s="19" t="s">
        <v>2</v>
      </c>
      <c r="F1" s="19" t="s">
        <v>45</v>
      </c>
      <c r="G1" s="19" t="s">
        <v>42</v>
      </c>
      <c r="H1" s="19" t="s">
        <v>1</v>
      </c>
    </row>
    <row r="2" spans="1:8" x14ac:dyDescent="0.2">
      <c r="A2" s="20">
        <v>1</v>
      </c>
      <c r="B2" s="28"/>
      <c r="C2" s="20"/>
      <c r="D2" s="22"/>
      <c r="E2" s="22">
        <f>SUM(C2*D2)</f>
        <v>0</v>
      </c>
      <c r="F2" s="20"/>
      <c r="G2" s="21">
        <f>F2*$H$28</f>
        <v>0</v>
      </c>
      <c r="H2" s="22">
        <f>SUM(D2+G2)</f>
        <v>0</v>
      </c>
    </row>
    <row r="3" spans="1:8" x14ac:dyDescent="0.2">
      <c r="A3" s="20">
        <f>A2+1</f>
        <v>2</v>
      </c>
      <c r="B3" s="28"/>
      <c r="C3" s="20"/>
      <c r="D3" s="22"/>
      <c r="E3" s="22">
        <f t="shared" ref="E3" si="0">SUM(C3*D3)</f>
        <v>0</v>
      </c>
      <c r="F3" s="20"/>
      <c r="G3" s="21">
        <f>F3*$H$28</f>
        <v>0</v>
      </c>
      <c r="H3" s="22">
        <f>SUM(D3+G3)</f>
        <v>0</v>
      </c>
    </row>
    <row r="4" spans="1:8" x14ac:dyDescent="0.2">
      <c r="A4" s="20">
        <f t="shared" ref="A4:A25" si="1">A3+1</f>
        <v>3</v>
      </c>
      <c r="B4" s="28"/>
      <c r="C4" s="20"/>
      <c r="D4" s="22"/>
      <c r="E4" s="22"/>
      <c r="F4" s="20"/>
      <c r="G4" s="21"/>
      <c r="H4" s="22"/>
    </row>
    <row r="5" spans="1:8" x14ac:dyDescent="0.2">
      <c r="A5" s="20">
        <f t="shared" si="1"/>
        <v>4</v>
      </c>
      <c r="B5" s="28"/>
      <c r="C5" s="20"/>
      <c r="D5" s="22"/>
      <c r="E5" s="22"/>
      <c r="F5" s="20"/>
      <c r="G5" s="21"/>
      <c r="H5" s="22"/>
    </row>
    <row r="6" spans="1:8" x14ac:dyDescent="0.2">
      <c r="A6" s="20">
        <f t="shared" si="1"/>
        <v>5</v>
      </c>
      <c r="B6" s="28"/>
      <c r="C6" s="20"/>
      <c r="D6" s="22"/>
      <c r="E6" s="22"/>
      <c r="F6" s="20"/>
      <c r="G6" s="21"/>
      <c r="H6" s="22"/>
    </row>
    <row r="7" spans="1:8" x14ac:dyDescent="0.2">
      <c r="A7" s="20">
        <f t="shared" si="1"/>
        <v>6</v>
      </c>
      <c r="B7" s="28"/>
      <c r="C7" s="20"/>
      <c r="D7" s="22"/>
      <c r="E7" s="22"/>
      <c r="F7" s="20"/>
      <c r="G7" s="21"/>
      <c r="H7" s="22"/>
    </row>
    <row r="8" spans="1:8" x14ac:dyDescent="0.2">
      <c r="A8" s="20">
        <f t="shared" si="1"/>
        <v>7</v>
      </c>
      <c r="B8" s="28"/>
      <c r="C8" s="20"/>
      <c r="D8" s="22"/>
      <c r="E8" s="22"/>
      <c r="F8" s="20"/>
      <c r="G8" s="21"/>
      <c r="H8" s="22"/>
    </row>
    <row r="9" spans="1:8" x14ac:dyDescent="0.2">
      <c r="A9" s="20">
        <f t="shared" si="1"/>
        <v>8</v>
      </c>
      <c r="B9" s="28"/>
      <c r="C9" s="20"/>
      <c r="D9" s="22"/>
      <c r="E9" s="22"/>
      <c r="F9" s="20"/>
      <c r="G9" s="21"/>
      <c r="H9" s="22"/>
    </row>
    <row r="10" spans="1:8" x14ac:dyDescent="0.2">
      <c r="A10" s="20">
        <f t="shared" si="1"/>
        <v>9</v>
      </c>
      <c r="B10" s="28"/>
      <c r="C10" s="20"/>
      <c r="D10" s="22"/>
      <c r="E10" s="22"/>
      <c r="F10" s="20"/>
      <c r="G10" s="21"/>
      <c r="H10" s="22"/>
    </row>
    <row r="11" spans="1:8" x14ac:dyDescent="0.2">
      <c r="A11" s="20">
        <f t="shared" si="1"/>
        <v>10</v>
      </c>
      <c r="B11" s="28"/>
      <c r="C11" s="20"/>
      <c r="D11" s="22"/>
      <c r="E11" s="22"/>
      <c r="F11" s="20"/>
      <c r="G11" s="21"/>
      <c r="H11" s="22"/>
    </row>
    <row r="12" spans="1:8" x14ac:dyDescent="0.2">
      <c r="A12" s="20">
        <f t="shared" si="1"/>
        <v>11</v>
      </c>
      <c r="B12" s="28"/>
      <c r="C12" s="20"/>
      <c r="D12" s="22"/>
      <c r="E12" s="22"/>
      <c r="F12" s="20"/>
      <c r="G12" s="21"/>
      <c r="H12" s="22"/>
    </row>
    <row r="13" spans="1:8" x14ac:dyDescent="0.2">
      <c r="A13" s="20">
        <f t="shared" si="1"/>
        <v>12</v>
      </c>
      <c r="B13" s="28"/>
      <c r="C13" s="20"/>
      <c r="D13" s="22"/>
      <c r="E13" s="22"/>
      <c r="F13" s="20"/>
      <c r="G13" s="21"/>
      <c r="H13" s="22"/>
    </row>
    <row r="14" spans="1:8" x14ac:dyDescent="0.2">
      <c r="A14" s="20">
        <f t="shared" si="1"/>
        <v>13</v>
      </c>
      <c r="B14" s="28"/>
      <c r="C14" s="20"/>
      <c r="D14" s="22"/>
      <c r="E14" s="22"/>
      <c r="F14" s="20"/>
      <c r="G14" s="21"/>
      <c r="H14" s="22"/>
    </row>
    <row r="15" spans="1:8" x14ac:dyDescent="0.2">
      <c r="A15" s="20">
        <f t="shared" si="1"/>
        <v>14</v>
      </c>
      <c r="B15" s="28"/>
      <c r="C15" s="20"/>
      <c r="D15" s="20"/>
      <c r="E15" s="20"/>
      <c r="F15" s="20"/>
      <c r="G15" s="20"/>
      <c r="H15" s="20"/>
    </row>
    <row r="16" spans="1:8" x14ac:dyDescent="0.2">
      <c r="A16" s="20">
        <f t="shared" si="1"/>
        <v>15</v>
      </c>
      <c r="B16" s="28"/>
      <c r="C16" s="20"/>
      <c r="D16" s="20"/>
      <c r="E16" s="8"/>
      <c r="F16" s="20"/>
      <c r="G16" s="20"/>
      <c r="H16" s="20"/>
    </row>
    <row r="17" spans="1:8" x14ac:dyDescent="0.2">
      <c r="A17" s="20">
        <f t="shared" si="1"/>
        <v>16</v>
      </c>
      <c r="B17" s="28"/>
      <c r="C17" s="8"/>
      <c r="D17" s="8"/>
      <c r="E17" s="8"/>
      <c r="F17" s="20"/>
      <c r="G17" s="20"/>
      <c r="H17" s="20"/>
    </row>
    <row r="18" spans="1:8" x14ac:dyDescent="0.2">
      <c r="A18" s="20">
        <f t="shared" si="1"/>
        <v>17</v>
      </c>
      <c r="B18" s="28"/>
      <c r="C18" s="8"/>
      <c r="D18" s="8"/>
      <c r="E18" s="8"/>
      <c r="F18" s="20"/>
      <c r="G18" s="20"/>
      <c r="H18" s="20"/>
    </row>
    <row r="19" spans="1:8" x14ac:dyDescent="0.2">
      <c r="A19" s="20">
        <f t="shared" si="1"/>
        <v>18</v>
      </c>
      <c r="B19" s="28"/>
      <c r="C19" s="8"/>
      <c r="D19" s="8"/>
      <c r="E19" s="8"/>
      <c r="F19" s="20"/>
      <c r="G19" s="20"/>
      <c r="H19" s="20"/>
    </row>
    <row r="20" spans="1:8" x14ac:dyDescent="0.2">
      <c r="A20" s="20">
        <f t="shared" si="1"/>
        <v>19</v>
      </c>
      <c r="B20" s="28"/>
      <c r="C20" s="8"/>
      <c r="D20" s="8"/>
      <c r="E20" s="8"/>
      <c r="F20" s="20"/>
      <c r="G20" s="20"/>
      <c r="H20" s="20"/>
    </row>
    <row r="21" spans="1:8" x14ac:dyDescent="0.2">
      <c r="A21" s="20">
        <f t="shared" si="1"/>
        <v>20</v>
      </c>
      <c r="B21" s="28"/>
      <c r="C21" s="8"/>
      <c r="D21" s="8"/>
      <c r="E21" s="8"/>
      <c r="F21" s="20"/>
      <c r="G21" s="20"/>
      <c r="H21" s="20"/>
    </row>
    <row r="22" spans="1:8" x14ac:dyDescent="0.2">
      <c r="A22" s="20">
        <f t="shared" si="1"/>
        <v>21</v>
      </c>
      <c r="B22" s="28"/>
      <c r="C22" s="8"/>
      <c r="D22" s="8"/>
      <c r="E22" s="8"/>
      <c r="F22" s="20"/>
      <c r="G22" s="20"/>
      <c r="H22" s="20"/>
    </row>
    <row r="23" spans="1:8" x14ac:dyDescent="0.2">
      <c r="A23" s="20">
        <f t="shared" si="1"/>
        <v>22</v>
      </c>
      <c r="B23" s="28"/>
      <c r="C23" s="8"/>
      <c r="D23" s="8"/>
      <c r="E23" s="8"/>
      <c r="F23" s="20"/>
      <c r="G23" s="20"/>
      <c r="H23" s="20"/>
    </row>
    <row r="24" spans="1:8" x14ac:dyDescent="0.2">
      <c r="A24" s="20">
        <f t="shared" si="1"/>
        <v>23</v>
      </c>
      <c r="B24" s="28"/>
      <c r="C24" s="8"/>
      <c r="D24" s="8"/>
      <c r="E24" s="8"/>
      <c r="F24" s="20"/>
      <c r="G24" s="20"/>
      <c r="H24" s="20"/>
    </row>
    <row r="25" spans="1:8" x14ac:dyDescent="0.2">
      <c r="A25" s="20">
        <f t="shared" si="1"/>
        <v>24</v>
      </c>
      <c r="B25" s="28"/>
      <c r="C25" s="8"/>
      <c r="D25" s="8"/>
      <c r="E25" s="8"/>
      <c r="F25" s="20"/>
      <c r="G25" s="20"/>
      <c r="H25" s="20"/>
    </row>
    <row r="26" spans="1:8" ht="17" thickBot="1" x14ac:dyDescent="0.25">
      <c r="A26" s="20">
        <f>A25+1</f>
        <v>25</v>
      </c>
      <c r="B26" s="28"/>
      <c r="C26" s="8"/>
      <c r="D26" s="8"/>
      <c r="E26" s="27"/>
      <c r="F26" s="26"/>
      <c r="G26" s="26"/>
      <c r="H26" s="26"/>
    </row>
    <row r="27" spans="1:8" ht="17" thickTop="1" x14ac:dyDescent="0.2">
      <c r="A27" s="8"/>
      <c r="B27" s="8"/>
      <c r="C27" s="8"/>
      <c r="D27" s="8"/>
      <c r="E27" s="29">
        <f>SUM(E2:E14)</f>
        <v>0</v>
      </c>
      <c r="F27" s="30">
        <f>SUM(F2:F15)</f>
        <v>0</v>
      </c>
      <c r="G27" s="24">
        <f>SUM(G2:G15)</f>
        <v>0</v>
      </c>
      <c r="H27" s="29">
        <f>SUM(H2:H14)</f>
        <v>0</v>
      </c>
    </row>
    <row r="28" spans="1:8" x14ac:dyDescent="0.2">
      <c r="A28" s="8"/>
      <c r="B28" s="8"/>
      <c r="C28" s="8"/>
      <c r="D28" s="8"/>
      <c r="E28" s="8"/>
      <c r="F28" s="8"/>
      <c r="G28" s="23" t="s">
        <v>40</v>
      </c>
      <c r="H28" s="50">
        <v>25</v>
      </c>
    </row>
  </sheetData>
  <pageMargins left="0.25" right="0.25" top="0.75" bottom="0.75" header="0.3" footer="0.3"/>
  <pageSetup scale="103" orientation="portrait" r:id="rId1"/>
  <headerFooter>
    <oddHeader>&amp;C&amp;16&amp;A</oddHeader>
    <oddFooter>&amp;C&amp;P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E2ED43-D5A4-5E40-B02A-0F714C24831D}">
  <dimension ref="A1:H28"/>
  <sheetViews>
    <sheetView workbookViewId="0">
      <selection activeCell="M16" sqref="M16"/>
    </sheetView>
  </sheetViews>
  <sheetFormatPr baseColWidth="10" defaultColWidth="11" defaultRowHeight="16" x14ac:dyDescent="0.2"/>
  <cols>
    <col min="1" max="1" width="5.6640625" style="3" bestFit="1" customWidth="1"/>
    <col min="2" max="2" width="16.5" style="3" bestFit="1" customWidth="1"/>
    <col min="3" max="3" width="10.83203125" style="6"/>
    <col min="4" max="4" width="4.6640625" style="3" bestFit="1" customWidth="1"/>
    <col min="5" max="5" width="9.6640625" style="6" bestFit="1" customWidth="1"/>
    <col min="6" max="6" width="9" style="3" bestFit="1" customWidth="1"/>
    <col min="7" max="7" width="12.6640625" style="3" customWidth="1"/>
    <col min="8" max="16384" width="11" style="3"/>
  </cols>
  <sheetData>
    <row r="1" spans="1:8" ht="40" x14ac:dyDescent="0.25">
      <c r="A1" s="19" t="s">
        <v>29</v>
      </c>
      <c r="B1" s="19" t="s">
        <v>25</v>
      </c>
      <c r="C1" s="19" t="s">
        <v>43</v>
      </c>
      <c r="D1" s="19" t="s">
        <v>22</v>
      </c>
      <c r="E1" s="19" t="s">
        <v>2</v>
      </c>
      <c r="F1" s="19" t="s">
        <v>7</v>
      </c>
      <c r="G1" s="19" t="s">
        <v>42</v>
      </c>
      <c r="H1" s="19" t="s">
        <v>1</v>
      </c>
    </row>
    <row r="2" spans="1:8" x14ac:dyDescent="0.2">
      <c r="A2" s="20">
        <v>1</v>
      </c>
      <c r="B2" s="8"/>
      <c r="C2" s="21"/>
      <c r="D2" s="20"/>
      <c r="E2" s="21">
        <f t="shared" ref="E2:E7" si="0">SUM(D2*C2)</f>
        <v>0</v>
      </c>
      <c r="F2" s="20"/>
      <c r="G2" s="21">
        <f t="shared" ref="G2:G7" si="1">F2*$H$28</f>
        <v>0</v>
      </c>
      <c r="H2" s="22">
        <f>SUM(D2+G2)</f>
        <v>0</v>
      </c>
    </row>
    <row r="3" spans="1:8" x14ac:dyDescent="0.2">
      <c r="A3" s="20">
        <f>A2+1</f>
        <v>2</v>
      </c>
      <c r="B3" s="8"/>
      <c r="C3" s="21"/>
      <c r="D3" s="20"/>
      <c r="E3" s="21">
        <f t="shared" si="0"/>
        <v>0</v>
      </c>
      <c r="F3" s="20"/>
      <c r="G3" s="21">
        <f t="shared" si="1"/>
        <v>0</v>
      </c>
      <c r="H3" s="22">
        <f t="shared" ref="H3:H7" si="2">SUM(D3+G3)</f>
        <v>0</v>
      </c>
    </row>
    <row r="4" spans="1:8" x14ac:dyDescent="0.2">
      <c r="A4" s="20">
        <f t="shared" ref="A4:A25" si="3">A3+1</f>
        <v>3</v>
      </c>
      <c r="B4" s="8"/>
      <c r="C4" s="21"/>
      <c r="D4" s="20"/>
      <c r="E4" s="21">
        <f t="shared" si="0"/>
        <v>0</v>
      </c>
      <c r="F4" s="20"/>
      <c r="G4" s="21">
        <f t="shared" si="1"/>
        <v>0</v>
      </c>
      <c r="H4" s="22">
        <f t="shared" si="2"/>
        <v>0</v>
      </c>
    </row>
    <row r="5" spans="1:8" x14ac:dyDescent="0.2">
      <c r="A5" s="20">
        <f t="shared" si="3"/>
        <v>4</v>
      </c>
      <c r="B5" s="8"/>
      <c r="C5" s="21"/>
      <c r="D5" s="20"/>
      <c r="E5" s="21">
        <f t="shared" si="0"/>
        <v>0</v>
      </c>
      <c r="F5" s="20"/>
      <c r="G5" s="21">
        <f t="shared" si="1"/>
        <v>0</v>
      </c>
      <c r="H5" s="22">
        <f t="shared" si="2"/>
        <v>0</v>
      </c>
    </row>
    <row r="6" spans="1:8" x14ac:dyDescent="0.2">
      <c r="A6" s="20">
        <f t="shared" si="3"/>
        <v>5</v>
      </c>
      <c r="B6" s="8"/>
      <c r="C6" s="21"/>
      <c r="D6" s="20"/>
      <c r="E6" s="21">
        <f t="shared" si="0"/>
        <v>0</v>
      </c>
      <c r="F6" s="20"/>
      <c r="G6" s="21">
        <f t="shared" si="1"/>
        <v>0</v>
      </c>
      <c r="H6" s="22">
        <f t="shared" si="2"/>
        <v>0</v>
      </c>
    </row>
    <row r="7" spans="1:8" x14ac:dyDescent="0.2">
      <c r="A7" s="20">
        <f t="shared" si="3"/>
        <v>6</v>
      </c>
      <c r="B7" s="8"/>
      <c r="C7" s="21"/>
      <c r="D7" s="20"/>
      <c r="E7" s="21">
        <f t="shared" si="0"/>
        <v>0</v>
      </c>
      <c r="F7" s="20"/>
      <c r="G7" s="21">
        <f t="shared" si="1"/>
        <v>0</v>
      </c>
      <c r="H7" s="22">
        <f t="shared" si="2"/>
        <v>0</v>
      </c>
    </row>
    <row r="8" spans="1:8" x14ac:dyDescent="0.2">
      <c r="A8" s="20">
        <f t="shared" si="3"/>
        <v>7</v>
      </c>
      <c r="B8" s="8"/>
      <c r="C8" s="21"/>
      <c r="D8" s="20"/>
      <c r="E8" s="21"/>
      <c r="F8" s="20"/>
      <c r="G8" s="21"/>
      <c r="H8" s="8"/>
    </row>
    <row r="9" spans="1:8" x14ac:dyDescent="0.2">
      <c r="A9" s="20">
        <f t="shared" si="3"/>
        <v>8</v>
      </c>
      <c r="B9" s="8"/>
      <c r="C9" s="21"/>
      <c r="D9" s="20"/>
      <c r="E9" s="21"/>
      <c r="F9" s="20"/>
      <c r="G9" s="21"/>
      <c r="H9" s="8"/>
    </row>
    <row r="10" spans="1:8" x14ac:dyDescent="0.2">
      <c r="A10" s="20">
        <f t="shared" si="3"/>
        <v>9</v>
      </c>
      <c r="B10" s="8"/>
      <c r="C10" s="21"/>
      <c r="D10" s="20"/>
      <c r="E10" s="21"/>
      <c r="F10" s="20"/>
      <c r="G10" s="21"/>
      <c r="H10" s="8"/>
    </row>
    <row r="11" spans="1:8" x14ac:dyDescent="0.2">
      <c r="A11" s="20">
        <f t="shared" si="3"/>
        <v>10</v>
      </c>
      <c r="B11" s="8"/>
      <c r="C11" s="21"/>
      <c r="D11" s="20"/>
      <c r="E11" s="21"/>
      <c r="F11" s="20"/>
      <c r="G11" s="21"/>
      <c r="H11" s="8"/>
    </row>
    <row r="12" spans="1:8" x14ac:dyDescent="0.2">
      <c r="A12" s="20">
        <f t="shared" si="3"/>
        <v>11</v>
      </c>
      <c r="B12" s="8"/>
      <c r="C12" s="21"/>
      <c r="D12" s="20"/>
      <c r="E12" s="21"/>
      <c r="F12" s="20"/>
      <c r="G12" s="21"/>
      <c r="H12" s="8"/>
    </row>
    <row r="13" spans="1:8" x14ac:dyDescent="0.2">
      <c r="A13" s="20">
        <f t="shared" si="3"/>
        <v>12</v>
      </c>
      <c r="B13" s="8"/>
      <c r="C13" s="21"/>
      <c r="D13" s="20"/>
      <c r="E13" s="21"/>
      <c r="F13" s="20"/>
      <c r="G13" s="21"/>
      <c r="H13" s="8"/>
    </row>
    <row r="14" spans="1:8" x14ac:dyDescent="0.2">
      <c r="A14" s="20">
        <f t="shared" si="3"/>
        <v>13</v>
      </c>
      <c r="B14" s="8"/>
      <c r="C14" s="21"/>
      <c r="D14" s="20"/>
      <c r="E14" s="21"/>
      <c r="F14" s="20"/>
      <c r="G14" s="21"/>
      <c r="H14" s="8"/>
    </row>
    <row r="15" spans="1:8" x14ac:dyDescent="0.2">
      <c r="A15" s="20">
        <f t="shared" si="3"/>
        <v>14</v>
      </c>
      <c r="B15" s="8"/>
      <c r="C15" s="21"/>
      <c r="D15" s="8"/>
      <c r="E15" s="20"/>
      <c r="F15" s="20"/>
      <c r="G15" s="20"/>
      <c r="H15" s="8"/>
    </row>
    <row r="16" spans="1:8" x14ac:dyDescent="0.2">
      <c r="A16" s="20">
        <f t="shared" si="3"/>
        <v>15</v>
      </c>
      <c r="B16" s="8"/>
      <c r="C16" s="21"/>
      <c r="D16" s="8"/>
      <c r="E16" s="20"/>
      <c r="F16" s="8"/>
      <c r="G16" s="8"/>
      <c r="H16" s="8"/>
    </row>
    <row r="17" spans="1:8" x14ac:dyDescent="0.2">
      <c r="A17" s="20">
        <f t="shared" si="3"/>
        <v>16</v>
      </c>
      <c r="B17" s="8"/>
      <c r="C17" s="20"/>
      <c r="D17" s="8"/>
      <c r="E17" s="20"/>
      <c r="F17" s="8"/>
      <c r="G17" s="8"/>
      <c r="H17" s="8"/>
    </row>
    <row r="18" spans="1:8" x14ac:dyDescent="0.2">
      <c r="A18" s="20">
        <f t="shared" si="3"/>
        <v>17</v>
      </c>
      <c r="B18" s="8"/>
      <c r="C18" s="20"/>
      <c r="D18" s="8"/>
      <c r="E18" s="20"/>
      <c r="F18" s="8"/>
      <c r="G18" s="8"/>
      <c r="H18" s="8"/>
    </row>
    <row r="19" spans="1:8" x14ac:dyDescent="0.2">
      <c r="A19" s="20">
        <f t="shared" si="3"/>
        <v>18</v>
      </c>
      <c r="B19" s="8"/>
      <c r="C19" s="20"/>
      <c r="D19" s="8"/>
      <c r="E19" s="20"/>
      <c r="F19" s="8"/>
      <c r="G19" s="8"/>
      <c r="H19" s="8"/>
    </row>
    <row r="20" spans="1:8" x14ac:dyDescent="0.2">
      <c r="A20" s="20">
        <f t="shared" si="3"/>
        <v>19</v>
      </c>
      <c r="B20" s="8"/>
      <c r="C20" s="20"/>
      <c r="D20" s="8"/>
      <c r="E20" s="20"/>
      <c r="F20" s="8"/>
      <c r="G20" s="8"/>
      <c r="H20" s="8"/>
    </row>
    <row r="21" spans="1:8" x14ac:dyDescent="0.2">
      <c r="A21" s="20">
        <f t="shared" si="3"/>
        <v>20</v>
      </c>
      <c r="B21" s="8"/>
      <c r="C21" s="20"/>
      <c r="D21" s="8"/>
      <c r="E21" s="20"/>
      <c r="F21" s="8"/>
      <c r="G21" s="8"/>
      <c r="H21" s="8"/>
    </row>
    <row r="22" spans="1:8" x14ac:dyDescent="0.2">
      <c r="A22" s="20">
        <f t="shared" si="3"/>
        <v>21</v>
      </c>
      <c r="B22" s="8"/>
      <c r="C22" s="20"/>
      <c r="D22" s="8"/>
      <c r="E22" s="20"/>
      <c r="F22" s="8"/>
      <c r="G22" s="8"/>
      <c r="H22" s="8"/>
    </row>
    <row r="23" spans="1:8" x14ac:dyDescent="0.2">
      <c r="A23" s="20">
        <f t="shared" si="3"/>
        <v>22</v>
      </c>
      <c r="B23" s="8"/>
      <c r="C23" s="20"/>
      <c r="D23" s="8"/>
      <c r="E23" s="20"/>
      <c r="F23" s="8"/>
      <c r="G23" s="8"/>
      <c r="H23" s="8"/>
    </row>
    <row r="24" spans="1:8" x14ac:dyDescent="0.2">
      <c r="A24" s="20">
        <f t="shared" si="3"/>
        <v>23</v>
      </c>
      <c r="B24" s="8"/>
      <c r="C24" s="20"/>
      <c r="D24" s="8"/>
      <c r="E24" s="20"/>
      <c r="F24" s="8"/>
      <c r="G24" s="8"/>
      <c r="H24" s="8"/>
    </row>
    <row r="25" spans="1:8" x14ac:dyDescent="0.2">
      <c r="A25" s="20">
        <f t="shared" si="3"/>
        <v>24</v>
      </c>
      <c r="B25" s="8"/>
      <c r="C25" s="20"/>
      <c r="D25" s="8"/>
      <c r="E25" s="20"/>
      <c r="F25" s="8"/>
      <c r="G25" s="8"/>
      <c r="H25" s="8"/>
    </row>
    <row r="26" spans="1:8" ht="17" thickBot="1" x14ac:dyDescent="0.25">
      <c r="A26" s="20">
        <f>A25+1</f>
        <v>25</v>
      </c>
      <c r="B26" s="8"/>
      <c r="C26" s="20"/>
      <c r="D26" s="8"/>
      <c r="E26" s="26"/>
      <c r="F26" s="27"/>
      <c r="G26" s="27"/>
      <c r="H26" s="27"/>
    </row>
    <row r="27" spans="1:8" ht="17" thickTop="1" x14ac:dyDescent="0.2">
      <c r="A27" s="8"/>
      <c r="B27" s="8"/>
      <c r="C27" s="20"/>
      <c r="D27" s="8"/>
      <c r="E27" s="24">
        <f>SUM(E2:E14)</f>
        <v>0</v>
      </c>
      <c r="F27" s="25">
        <f>SUM(F2:F14)</f>
        <v>0</v>
      </c>
      <c r="G27" s="24">
        <f>SUM(G2:G14)</f>
        <v>0</v>
      </c>
      <c r="H27" s="24">
        <f>SUM(H2:H14)</f>
        <v>0</v>
      </c>
    </row>
    <row r="28" spans="1:8" x14ac:dyDescent="0.2">
      <c r="A28" s="8"/>
      <c r="B28" s="8"/>
      <c r="C28" s="20"/>
      <c r="D28" s="8"/>
      <c r="E28" s="20"/>
      <c r="F28" s="8"/>
      <c r="G28" s="23" t="s">
        <v>40</v>
      </c>
      <c r="H28" s="50">
        <v>25</v>
      </c>
    </row>
  </sheetData>
  <pageMargins left="0.25" right="0.25" top="0.75" bottom="0.75" header="0.3" footer="0.3"/>
  <pageSetup scale="103" orientation="portrait" r:id="rId1"/>
  <headerFooter>
    <oddHeader>&amp;C&amp;16&amp;A</oddHeader>
    <oddFooter>&amp;C&amp;P of &amp;N</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Report Page</vt:lpstr>
      <vt:lpstr>Lumber</vt:lpstr>
      <vt:lpstr>Hardware</vt:lpstr>
      <vt:lpstr>Finishes</vt:lpstr>
      <vt:lpstr>Sanding and Assembly</vt:lpstr>
      <vt:lpstr>Finishes!Print_Area</vt:lpstr>
      <vt:lpstr>Hardware!Print_Area</vt:lpstr>
      <vt:lpstr>Lumber!Print_Area</vt:lpstr>
      <vt:lpstr>'Report Page'!Print_Area</vt:lpstr>
      <vt:lpstr>'Sanding and Assembly'!Print_Area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TIODS Culver</dc:creator>
  <cp:lastModifiedBy>TIODS Culver</cp:lastModifiedBy>
  <cp:lastPrinted>2021-06-19T16:43:40Z</cp:lastPrinted>
  <dcterms:created xsi:type="dcterms:W3CDTF">2020-02-26T00:39:49Z</dcterms:created>
  <dcterms:modified xsi:type="dcterms:W3CDTF">2023-01-06T02:59:26Z</dcterms:modified>
</cp:coreProperties>
</file>